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3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4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untries League Table" sheetId="1" r:id="rId4"/>
    <sheet state="visible" name="Regions" sheetId="2" r:id="rId5"/>
    <sheet state="visible" name="Excluded countries and territor" sheetId="3" r:id="rId6"/>
    <sheet state="visible" name="Historical data" sheetId="4" r:id="rId7"/>
  </sheets>
  <definedNames>
    <definedName hidden="1" localSheetId="0" name="_xlnm._FilterDatabase">'Countries League Table'!$B$1:$H$230</definedName>
    <definedName hidden="1" localSheetId="2" name="_xlnm._FilterDatabase">'Excluded countries and territor'!$A$1:$B$19</definedName>
    <definedName hidden="1" localSheetId="3" name="_xlnm._FilterDatabase">'Historical data'!$A$1:$R$1000</definedName>
  </definedNames>
  <calcPr/>
</workbook>
</file>

<file path=xl/sharedStrings.xml><?xml version="1.0" encoding="utf-8"?>
<sst xmlns="http://schemas.openxmlformats.org/spreadsheetml/2006/main" count="2691" uniqueCount="591">
  <si>
    <t>Position</t>
  </si>
  <si>
    <t>country</t>
  </si>
  <si>
    <t>CountryCode</t>
  </si>
  <si>
    <t>Region</t>
  </si>
  <si>
    <t>Mean download speed (Mbps)</t>
  </si>
  <si>
    <t>Unique IPs tested</t>
  </si>
  <si>
    <t>Total tests</t>
  </si>
  <si>
    <t>How long it takes to download a 5GB movie (H:MM:SS)</t>
  </si>
  <si>
    <t>Global</t>
  </si>
  <si>
    <t>Iceland</t>
  </si>
  <si>
    <t>IS</t>
  </si>
  <si>
    <t>WESTERN EUROPE</t>
  </si>
  <si>
    <t>Totals</t>
  </si>
  <si>
    <t>Jersey</t>
  </si>
  <si>
    <t>JE</t>
  </si>
  <si>
    <t>Total number of speed tests in all countries:</t>
  </si>
  <si>
    <t>Macao</t>
  </si>
  <si>
    <t>MO</t>
  </si>
  <si>
    <t>ASIA (EX. NEAR EAST)</t>
  </si>
  <si>
    <t>Total number of unique IPs tested in all countries:</t>
  </si>
  <si>
    <t>Liechtenstein</t>
  </si>
  <si>
    <t>LI</t>
  </si>
  <si>
    <t>Average download speed globally:</t>
  </si>
  <si>
    <t>Denmark</t>
  </si>
  <si>
    <t>DK</t>
  </si>
  <si>
    <t>Average time taken to download a 5GB movie globally (H:MM:SS):</t>
  </si>
  <si>
    <t>Andorra</t>
  </si>
  <si>
    <t>AD</t>
  </si>
  <si>
    <t>Netherlands</t>
  </si>
  <si>
    <t>NL</t>
  </si>
  <si>
    <t>Gibraltar</t>
  </si>
  <si>
    <t>GI</t>
  </si>
  <si>
    <t>France</t>
  </si>
  <si>
    <t>FR</t>
  </si>
  <si>
    <t>Monaco</t>
  </si>
  <si>
    <t>MC</t>
  </si>
  <si>
    <t>South Korea</t>
  </si>
  <si>
    <t>KR</t>
  </si>
  <si>
    <t>United States</t>
  </si>
  <si>
    <t>US</t>
  </si>
  <si>
    <t>NORTHERN AMERICA</t>
  </si>
  <si>
    <t>Switzerland</t>
  </si>
  <si>
    <t>CH</t>
  </si>
  <si>
    <t>Uruguay</t>
  </si>
  <si>
    <t>UY</t>
  </si>
  <si>
    <t>SOUTH AMERICA</t>
  </si>
  <si>
    <t>Sweden</t>
  </si>
  <si>
    <t>SE</t>
  </si>
  <si>
    <t>Israel</t>
  </si>
  <si>
    <t>IL</t>
  </si>
  <si>
    <t>NEAR EAST</t>
  </si>
  <si>
    <t>Canada</t>
  </si>
  <si>
    <t>CA</t>
  </si>
  <si>
    <t>Spain</t>
  </si>
  <si>
    <t>ES</t>
  </si>
  <si>
    <t>Slovakia</t>
  </si>
  <si>
    <t>SK</t>
  </si>
  <si>
    <t>EASTERN EUROPE</t>
  </si>
  <si>
    <t>San Marino</t>
  </si>
  <si>
    <t>SM</t>
  </si>
  <si>
    <t>Malta</t>
  </si>
  <si>
    <t>MT</t>
  </si>
  <si>
    <t>Norway</t>
  </si>
  <si>
    <t>NO</t>
  </si>
  <si>
    <t>Japan</t>
  </si>
  <si>
    <t>JP</t>
  </si>
  <si>
    <t>Hong Kong</t>
  </si>
  <si>
    <t>HK</t>
  </si>
  <si>
    <t>Taiwan</t>
  </si>
  <si>
    <t>TW</t>
  </si>
  <si>
    <t>Singapore</t>
  </si>
  <si>
    <t>SG</t>
  </si>
  <si>
    <t>Belgium</t>
  </si>
  <si>
    <t>BE</t>
  </si>
  <si>
    <t>New Zealand</t>
  </si>
  <si>
    <t>NZ</t>
  </si>
  <si>
    <t>OCEANIA</t>
  </si>
  <si>
    <t>Cayman Islands</t>
  </si>
  <si>
    <t>KY</t>
  </si>
  <si>
    <t>CARIBBEAN</t>
  </si>
  <si>
    <t>Puerto Rico</t>
  </si>
  <si>
    <t>PR</t>
  </si>
  <si>
    <t>Portugal</t>
  </si>
  <si>
    <t>PT</t>
  </si>
  <si>
    <t>Isle of Man</t>
  </si>
  <si>
    <t>IM</t>
  </si>
  <si>
    <t>Estonia</t>
  </si>
  <si>
    <t>EE</t>
  </si>
  <si>
    <t>BALTICS</t>
  </si>
  <si>
    <t>Hungary</t>
  </si>
  <si>
    <t>HU</t>
  </si>
  <si>
    <t>United Kingdom</t>
  </si>
  <si>
    <t>GB</t>
  </si>
  <si>
    <t>Lithuania</t>
  </si>
  <si>
    <t>LT</t>
  </si>
  <si>
    <t>Bermuda</t>
  </si>
  <si>
    <t>BM</t>
  </si>
  <si>
    <t>Romania</t>
  </si>
  <si>
    <t>RO</t>
  </si>
  <si>
    <t>Poland</t>
  </si>
  <si>
    <t>PL</t>
  </si>
  <si>
    <t>Ireland</t>
  </si>
  <si>
    <t>IE</t>
  </si>
  <si>
    <t>Qatar</t>
  </si>
  <si>
    <t>QA</t>
  </si>
  <si>
    <t>Chile</t>
  </si>
  <si>
    <t>CL</t>
  </si>
  <si>
    <t>United Arab Emirates</t>
  </si>
  <si>
    <t>AE</t>
  </si>
  <si>
    <t>Barbados</t>
  </si>
  <si>
    <t>BB</t>
  </si>
  <si>
    <t>Latvia</t>
  </si>
  <si>
    <t>LV</t>
  </si>
  <si>
    <t>Finland</t>
  </si>
  <si>
    <t>FI</t>
  </si>
  <si>
    <t>Brazil</t>
  </si>
  <si>
    <t>BR</t>
  </si>
  <si>
    <t>Slovenia</t>
  </si>
  <si>
    <t>SI</t>
  </si>
  <si>
    <t>Germany</t>
  </si>
  <si>
    <t>DE</t>
  </si>
  <si>
    <t>Serbia</t>
  </si>
  <si>
    <t>RS</t>
  </si>
  <si>
    <t>U.S. Virgin Islands</t>
  </si>
  <si>
    <t>VI</t>
  </si>
  <si>
    <t>Malaysia</t>
  </si>
  <si>
    <t>MY</t>
  </si>
  <si>
    <t>British Virgin Islands</t>
  </si>
  <si>
    <t>VG</t>
  </si>
  <si>
    <t>North Macedonia</t>
  </si>
  <si>
    <t>MK</t>
  </si>
  <si>
    <t>Australia</t>
  </si>
  <si>
    <t>AU</t>
  </si>
  <si>
    <t>Luxembourg</t>
  </si>
  <si>
    <t>LU</t>
  </si>
  <si>
    <t>Guernsey</t>
  </si>
  <si>
    <t>GG</t>
  </si>
  <si>
    <t>Czechia</t>
  </si>
  <si>
    <t>CZ</t>
  </si>
  <si>
    <t>Montenegro</t>
  </si>
  <si>
    <t>ME</t>
  </si>
  <si>
    <t>Moldova</t>
  </si>
  <si>
    <t>MD</t>
  </si>
  <si>
    <t>Greece</t>
  </si>
  <si>
    <t>GR</t>
  </si>
  <si>
    <t>Grenada</t>
  </si>
  <si>
    <t>GD</t>
  </si>
  <si>
    <t>Italy</t>
  </si>
  <si>
    <t>IT</t>
  </si>
  <si>
    <t>Bahamas</t>
  </si>
  <si>
    <t>BS</t>
  </si>
  <si>
    <t>St Kitts and Nevis</t>
  </si>
  <si>
    <t>KN</t>
  </si>
  <si>
    <t>Thailand</t>
  </si>
  <si>
    <t>TH</t>
  </si>
  <si>
    <t>Bulgaria</t>
  </si>
  <si>
    <t>BG</t>
  </si>
  <si>
    <t>Russia</t>
  </si>
  <si>
    <t>RU</t>
  </si>
  <si>
    <t>CIS (FORMER USSR)</t>
  </si>
  <si>
    <t>Bahrain</t>
  </si>
  <si>
    <t>BH</t>
  </si>
  <si>
    <t>Aruba</t>
  </si>
  <si>
    <t>AW</t>
  </si>
  <si>
    <t>Trinidad and Tobago</t>
  </si>
  <si>
    <t>TT</t>
  </si>
  <si>
    <t>India</t>
  </si>
  <si>
    <t>IN</t>
  </si>
  <si>
    <t>Austria</t>
  </si>
  <si>
    <t>AT</t>
  </si>
  <si>
    <t>Åland Islands</t>
  </si>
  <si>
    <t>AX</t>
  </si>
  <si>
    <t>Réunion</t>
  </si>
  <si>
    <t>RE</t>
  </si>
  <si>
    <t>SUB-SAHARAN AFRICA</t>
  </si>
  <si>
    <t>Peru</t>
  </si>
  <si>
    <t>PE</t>
  </si>
  <si>
    <t>Brunei</t>
  </si>
  <si>
    <t>BN</t>
  </si>
  <si>
    <t>Panama</t>
  </si>
  <si>
    <t>PA</t>
  </si>
  <si>
    <t>CENTRAL AMERICA</t>
  </si>
  <si>
    <t>Jamaica</t>
  </si>
  <si>
    <t>JM</t>
  </si>
  <si>
    <t>Argentina</t>
  </si>
  <si>
    <t>AR</t>
  </si>
  <si>
    <t>Kuwait</t>
  </si>
  <si>
    <t>KW</t>
  </si>
  <si>
    <t>Oman</t>
  </si>
  <si>
    <t>OM</t>
  </si>
  <si>
    <t>Saint Lucia</t>
  </si>
  <si>
    <t>LC</t>
  </si>
  <si>
    <t>Faroe Islands</t>
  </si>
  <si>
    <t>FO</t>
  </si>
  <si>
    <t>Saint Pierre and Miquelon</t>
  </si>
  <si>
    <t>PM</t>
  </si>
  <si>
    <t>Saint Martin</t>
  </si>
  <si>
    <t>MF</t>
  </si>
  <si>
    <t>Guadeloupe</t>
  </si>
  <si>
    <t>GP</t>
  </si>
  <si>
    <t>Colombia</t>
  </si>
  <si>
    <t>CO</t>
  </si>
  <si>
    <t>Costa Rica</t>
  </si>
  <si>
    <t>CR</t>
  </si>
  <si>
    <t>Kosovo</t>
  </si>
  <si>
    <t>XK</t>
  </si>
  <si>
    <t>St Vincent and Grenadines</t>
  </si>
  <si>
    <t>VC</t>
  </si>
  <si>
    <t>Philippines</t>
  </si>
  <si>
    <t>PH</t>
  </si>
  <si>
    <t>Turks and Caicos Islands</t>
  </si>
  <si>
    <t>TC</t>
  </si>
  <si>
    <t>Vatican City</t>
  </si>
  <si>
    <t>VA</t>
  </si>
  <si>
    <t>Cyprus</t>
  </si>
  <si>
    <t>CY</t>
  </si>
  <si>
    <t>Saint Barthélemy</t>
  </si>
  <si>
    <t>BL</t>
  </si>
  <si>
    <t>New Caledonia</t>
  </si>
  <si>
    <t>NC</t>
  </si>
  <si>
    <t>Curaçao</t>
  </si>
  <si>
    <t>CW</t>
  </si>
  <si>
    <t>Ukraine</t>
  </si>
  <si>
    <t>UA</t>
  </si>
  <si>
    <t>Anguilla</t>
  </si>
  <si>
    <t>AI</t>
  </si>
  <si>
    <t>Martinique</t>
  </si>
  <si>
    <t>MQ</t>
  </si>
  <si>
    <t>Dominican Republic</t>
  </si>
  <si>
    <t>DO</t>
  </si>
  <si>
    <t>Dominica</t>
  </si>
  <si>
    <t>DM</t>
  </si>
  <si>
    <t>Montserrat</t>
  </si>
  <si>
    <t>MS</t>
  </si>
  <si>
    <t>Vietnam</t>
  </si>
  <si>
    <t>VN</t>
  </si>
  <si>
    <t>Belarus</t>
  </si>
  <si>
    <t>BY</t>
  </si>
  <si>
    <t>Ecuador</t>
  </si>
  <si>
    <t>EC</t>
  </si>
  <si>
    <t>Bosnia and Herzegovina</t>
  </si>
  <si>
    <t>BA</t>
  </si>
  <si>
    <t>Paraguay</t>
  </si>
  <si>
    <t>PY</t>
  </si>
  <si>
    <t>Mexico</t>
  </si>
  <si>
    <t>MX</t>
  </si>
  <si>
    <t>Greenland</t>
  </si>
  <si>
    <t>GL</t>
  </si>
  <si>
    <t>French Guiana</t>
  </si>
  <si>
    <t>GF</t>
  </si>
  <si>
    <t>Jordan</t>
  </si>
  <si>
    <t>JO</t>
  </si>
  <si>
    <t>South Africa</t>
  </si>
  <si>
    <t>ZA</t>
  </si>
  <si>
    <t>Belize</t>
  </si>
  <si>
    <t>BZ</t>
  </si>
  <si>
    <t>Croatia</t>
  </si>
  <si>
    <t>HR</t>
  </si>
  <si>
    <t>Saudi Arabia</t>
  </si>
  <si>
    <t>SA</t>
  </si>
  <si>
    <t>China</t>
  </si>
  <si>
    <t>CN</t>
  </si>
  <si>
    <t>Guatemala</t>
  </si>
  <si>
    <t>GT</t>
  </si>
  <si>
    <t>Eswatini</t>
  </si>
  <si>
    <t>SZ</t>
  </si>
  <si>
    <t>Guam</t>
  </si>
  <si>
    <t>GU</t>
  </si>
  <si>
    <t>El Salvador</t>
  </si>
  <si>
    <t>SV</t>
  </si>
  <si>
    <t>Nicaragua</t>
  </si>
  <si>
    <t>NI</t>
  </si>
  <si>
    <t>Antigua and Barbuda</t>
  </si>
  <si>
    <t>AG</t>
  </si>
  <si>
    <t>Turkey</t>
  </si>
  <si>
    <t>TR</t>
  </si>
  <si>
    <t>Rwanda</t>
  </si>
  <si>
    <t>RW</t>
  </si>
  <si>
    <t>Mauritius</t>
  </si>
  <si>
    <t>MU</t>
  </si>
  <si>
    <t>Albania</t>
  </si>
  <si>
    <t>AL</t>
  </si>
  <si>
    <t>Northern Mariana Islands</t>
  </si>
  <si>
    <t>MP</t>
  </si>
  <si>
    <t>Botswana</t>
  </si>
  <si>
    <t>BW</t>
  </si>
  <si>
    <t>Guyana</t>
  </si>
  <si>
    <t>GY</t>
  </si>
  <si>
    <t>Nigeria</t>
  </si>
  <si>
    <t>NG</t>
  </si>
  <si>
    <t>Maldives</t>
  </si>
  <si>
    <t>MV</t>
  </si>
  <si>
    <t>Marshall Islands</t>
  </si>
  <si>
    <t>MH</t>
  </si>
  <si>
    <t>Armenia</t>
  </si>
  <si>
    <t>AM</t>
  </si>
  <si>
    <t>Nepal</t>
  </si>
  <si>
    <t>NP</t>
  </si>
  <si>
    <t>Bonaire Sint Eustatius and Saba</t>
  </si>
  <si>
    <t>BQ</t>
  </si>
  <si>
    <t>Palestine</t>
  </si>
  <si>
    <t>PS</t>
  </si>
  <si>
    <t>Laos</t>
  </si>
  <si>
    <t>LA</t>
  </si>
  <si>
    <t>Cambodia</t>
  </si>
  <si>
    <t>KH</t>
  </si>
  <si>
    <t>Venezuela</t>
  </si>
  <si>
    <t>VE</t>
  </si>
  <si>
    <t>Madagascar</t>
  </si>
  <si>
    <t>MG</t>
  </si>
  <si>
    <t>Honduras</t>
  </si>
  <si>
    <t>HN</t>
  </si>
  <si>
    <t>Bhutan</t>
  </si>
  <si>
    <t>BT</t>
  </si>
  <si>
    <t>Uzbekistan</t>
  </si>
  <si>
    <t>UZ</t>
  </si>
  <si>
    <t>Georgia</t>
  </si>
  <si>
    <t>GE</t>
  </si>
  <si>
    <t>Lesotho</t>
  </si>
  <si>
    <t>LS</t>
  </si>
  <si>
    <t>Bolivia</t>
  </si>
  <si>
    <t>BO</t>
  </si>
  <si>
    <t>Seychelles</t>
  </si>
  <si>
    <t>SC</t>
  </si>
  <si>
    <t>Morocco</t>
  </si>
  <si>
    <t>MA</t>
  </si>
  <si>
    <t>NORTHERN AFRICA</t>
  </si>
  <si>
    <t>Indonesia</t>
  </si>
  <si>
    <t>ID</t>
  </si>
  <si>
    <t>Mongolia</t>
  </si>
  <si>
    <t>MN</t>
  </si>
  <si>
    <t>Sri Lanka</t>
  </si>
  <si>
    <t>LK</t>
  </si>
  <si>
    <t>Sint Maarten</t>
  </si>
  <si>
    <t>SX</t>
  </si>
  <si>
    <t>Samoa</t>
  </si>
  <si>
    <t>WS</t>
  </si>
  <si>
    <t>Ivory Coast</t>
  </si>
  <si>
    <t>CI</t>
  </si>
  <si>
    <t>São Tomé and Príncipe</t>
  </si>
  <si>
    <t>ST</t>
  </si>
  <si>
    <t>Zimbabwe</t>
  </si>
  <si>
    <t>ZW</t>
  </si>
  <si>
    <t>Ghana</t>
  </si>
  <si>
    <t>GH</t>
  </si>
  <si>
    <t>Congo Republic</t>
  </si>
  <si>
    <t>CG</t>
  </si>
  <si>
    <t>American Samoa</t>
  </si>
  <si>
    <t>AS</t>
  </si>
  <si>
    <t>Burkina Faso</t>
  </si>
  <si>
    <t>BF</t>
  </si>
  <si>
    <t>Benin</t>
  </si>
  <si>
    <t>BJ</t>
  </si>
  <si>
    <t>Papua New Guinea</t>
  </si>
  <si>
    <t>PG</t>
  </si>
  <si>
    <t>Gabon</t>
  </si>
  <si>
    <t>GA</t>
  </si>
  <si>
    <t>Mayotte</t>
  </si>
  <si>
    <t>YT</t>
  </si>
  <si>
    <t>Mozambique</t>
  </si>
  <si>
    <t>MZ</t>
  </si>
  <si>
    <t>French Polynesia</t>
  </si>
  <si>
    <t>PF</t>
  </si>
  <si>
    <t>Kazakhstan</t>
  </si>
  <si>
    <t>KZ</t>
  </si>
  <si>
    <t>Azerbaijan</t>
  </si>
  <si>
    <t>AZ</t>
  </si>
  <si>
    <t>Suriname</t>
  </si>
  <si>
    <t>SR</t>
  </si>
  <si>
    <t>Kenya</t>
  </si>
  <si>
    <t>KE</t>
  </si>
  <si>
    <t>Uganda</t>
  </si>
  <si>
    <t>UG</t>
  </si>
  <si>
    <t>Fiji</t>
  </si>
  <si>
    <t>FJ</t>
  </si>
  <si>
    <t>Myanmar</t>
  </si>
  <si>
    <t>MM</t>
  </si>
  <si>
    <t>Tanzania</t>
  </si>
  <si>
    <t>TZ</t>
  </si>
  <si>
    <t>Haiti</t>
  </si>
  <si>
    <t>HT</t>
  </si>
  <si>
    <t>Malawi</t>
  </si>
  <si>
    <t>MW</t>
  </si>
  <si>
    <t>DR Congo</t>
  </si>
  <si>
    <t>CD</t>
  </si>
  <si>
    <t>Angola</t>
  </si>
  <si>
    <t>AO</t>
  </si>
  <si>
    <t>Egypt</t>
  </si>
  <si>
    <t>EG</t>
  </si>
  <si>
    <t>Liberia</t>
  </si>
  <si>
    <t>LR</t>
  </si>
  <si>
    <t>Algeria</t>
  </si>
  <si>
    <t>DZ</t>
  </si>
  <si>
    <t>Senegal</t>
  </si>
  <si>
    <t>SN</t>
  </si>
  <si>
    <t>Solomon Islands</t>
  </si>
  <si>
    <t>SB</t>
  </si>
  <si>
    <t>Namibia</t>
  </si>
  <si>
    <t>NA</t>
  </si>
  <si>
    <t>Cabo Verde</t>
  </si>
  <si>
    <t>CV</t>
  </si>
  <si>
    <t>Kyrgyzstan</t>
  </si>
  <si>
    <t>KG</t>
  </si>
  <si>
    <t>Tunisia</t>
  </si>
  <si>
    <t>TN</t>
  </si>
  <si>
    <t>Mauritania</t>
  </si>
  <si>
    <t>MR</t>
  </si>
  <si>
    <t>Togo</t>
  </si>
  <si>
    <t>TG</t>
  </si>
  <si>
    <t>Chad</t>
  </si>
  <si>
    <t>TD</t>
  </si>
  <si>
    <t>Iraq</t>
  </si>
  <si>
    <t>IQ</t>
  </si>
  <si>
    <t>Palau</t>
  </si>
  <si>
    <t>PW</t>
  </si>
  <si>
    <t>Iran</t>
  </si>
  <si>
    <t>IR</t>
  </si>
  <si>
    <t>Lebanon</t>
  </si>
  <si>
    <t>LB</t>
  </si>
  <si>
    <t>Bangladesh</t>
  </si>
  <si>
    <t>BD</t>
  </si>
  <si>
    <t>Zambia</t>
  </si>
  <si>
    <t>ZM</t>
  </si>
  <si>
    <t>Guinea</t>
  </si>
  <si>
    <t>GN</t>
  </si>
  <si>
    <t>Comoros</t>
  </si>
  <si>
    <t>KM</t>
  </si>
  <si>
    <t>Libya</t>
  </si>
  <si>
    <t>LY</t>
  </si>
  <si>
    <t>Cameroon</t>
  </si>
  <si>
    <t>CM</t>
  </si>
  <si>
    <t>Pakistan</t>
  </si>
  <si>
    <t>PK</t>
  </si>
  <si>
    <t>Vanuatu</t>
  </si>
  <si>
    <t>VU</t>
  </si>
  <si>
    <t>Mali</t>
  </si>
  <si>
    <t>ML</t>
  </si>
  <si>
    <t>South Sudan</t>
  </si>
  <si>
    <t>SS</t>
  </si>
  <si>
    <t>Sierra Leone</t>
  </si>
  <si>
    <t>SL</t>
  </si>
  <si>
    <t>Djibouti</t>
  </si>
  <si>
    <t>DJ</t>
  </si>
  <si>
    <t>Somalia</t>
  </si>
  <si>
    <t>SO</t>
  </si>
  <si>
    <t>Burundi</t>
  </si>
  <si>
    <t>BI</t>
  </si>
  <si>
    <t>Timor-Leste</t>
  </si>
  <si>
    <t>TL</t>
  </si>
  <si>
    <t>Guinea-Bissau</t>
  </si>
  <si>
    <t>GW</t>
  </si>
  <si>
    <t>Falkland Islands</t>
  </si>
  <si>
    <t>FK</t>
  </si>
  <si>
    <t>Gambia</t>
  </si>
  <si>
    <t>GM</t>
  </si>
  <si>
    <t>Federated States of Micronesia</t>
  </si>
  <si>
    <t>FM</t>
  </si>
  <si>
    <t>Equatorial Guinea</t>
  </si>
  <si>
    <t>GQ</t>
  </si>
  <si>
    <t>Niger</t>
  </si>
  <si>
    <t>NE</t>
  </si>
  <si>
    <t>Wallis and Futuna</t>
  </si>
  <si>
    <t>WF</t>
  </si>
  <si>
    <t>Eritrea</t>
  </si>
  <si>
    <t>ER</t>
  </si>
  <si>
    <t>Cuba</t>
  </si>
  <si>
    <t>CU</t>
  </si>
  <si>
    <t>Ethiopia</t>
  </si>
  <si>
    <t>ET</t>
  </si>
  <si>
    <t>Central African Republic</t>
  </si>
  <si>
    <t>CF</t>
  </si>
  <si>
    <t>Sudan</t>
  </si>
  <si>
    <t>SD</t>
  </si>
  <si>
    <t>Afghanistan</t>
  </si>
  <si>
    <t>AF</t>
  </si>
  <si>
    <t>Tajikistan</t>
  </si>
  <si>
    <t>TJ</t>
  </si>
  <si>
    <t>Yemen</t>
  </si>
  <si>
    <t>YE</t>
  </si>
  <si>
    <t>Syria</t>
  </si>
  <si>
    <t>SY</t>
  </si>
  <si>
    <t>Turkmenistan</t>
  </si>
  <si>
    <t>TM</t>
  </si>
  <si>
    <t>British Indian Ocean Territory</t>
  </si>
  <si>
    <t>IO</t>
  </si>
  <si>
    <t>Country</t>
  </si>
  <si>
    <t>Country Code</t>
  </si>
  <si>
    <t>How long it takes to download a 5GB movie (HH:MM:SS)</t>
  </si>
  <si>
    <t>ASIA (EX. NEAR EAST) TOTALS</t>
  </si>
  <si>
    <t>Total number of speed tests in region:</t>
  </si>
  <si>
    <t>Total number of unique IPs tested in region:</t>
  </si>
  <si>
    <t>Average download speed in region:</t>
  </si>
  <si>
    <t>Average time taken to download a 5GB movie in region:</t>
  </si>
  <si>
    <t>Global region totals</t>
  </si>
  <si>
    <t>Average Mbps</t>
  </si>
  <si>
    <t>Western Europe</t>
  </si>
  <si>
    <t>Baltics</t>
  </si>
  <si>
    <t>Northern America</t>
  </si>
  <si>
    <t>Eastern Europe</t>
  </si>
  <si>
    <t>Asia (Ex. Near East)</t>
  </si>
  <si>
    <t>Caribbean</t>
  </si>
  <si>
    <t>Near East</t>
  </si>
  <si>
    <t>South America</t>
  </si>
  <si>
    <t>Central America</t>
  </si>
  <si>
    <t>Oceania</t>
  </si>
  <si>
    <t>CIS</t>
  </si>
  <si>
    <t>Sub-Saharan Africa</t>
  </si>
  <si>
    <t>Northern Africa</t>
  </si>
  <si>
    <t>BALTICS TOTALS</t>
  </si>
  <si>
    <t>CARIBBEAN TOTALS</t>
  </si>
  <si>
    <t>CENTRAL AMERICA TOTALS</t>
  </si>
  <si>
    <t>CIS TOTALS</t>
  </si>
  <si>
    <t>EASTERN EUROPE TOTALS</t>
  </si>
  <si>
    <t>NEAR EAST TOTALS</t>
  </si>
  <si>
    <t>NORTHERN AFRICA TOTALS</t>
  </si>
  <si>
    <t>NORTHERN AMERICA TOTALS</t>
  </si>
  <si>
    <t>OCEANIA TOTALS</t>
  </si>
  <si>
    <t>SOUTH AMERICA TOTALS</t>
  </si>
  <si>
    <t>SUB-SAHARAN AFRICA TOTALS</t>
  </si>
  <si>
    <t>WESTERN EUROPE TOTALS</t>
  </si>
  <si>
    <t>Reason for exclusion</t>
  </si>
  <si>
    <t>Tuvalu</t>
  </si>
  <si>
    <t>TV</t>
  </si>
  <si>
    <t>LESS THAN 100 UNIQUE IPS</t>
  </si>
  <si>
    <t>U.S. Outlying Islands</t>
  </si>
  <si>
    <t>UM</t>
  </si>
  <si>
    <t>Antarctica</t>
  </si>
  <si>
    <t>AQ</t>
  </si>
  <si>
    <t>Svalbard and Jan Mayen</t>
  </si>
  <si>
    <t>SJ</t>
  </si>
  <si>
    <t>Tokelau</t>
  </si>
  <si>
    <t>TK</t>
  </si>
  <si>
    <t>Cocos (Keeling) Islands</t>
  </si>
  <si>
    <t>CC</t>
  </si>
  <si>
    <t>Christmas Island</t>
  </si>
  <si>
    <t>CX</t>
  </si>
  <si>
    <t>Pitcairn Islands</t>
  </si>
  <si>
    <t>PN</t>
  </si>
  <si>
    <t>Norfolk Island</t>
  </si>
  <si>
    <t>NF</t>
  </si>
  <si>
    <t>Cook Islands</t>
  </si>
  <si>
    <t>CK</t>
  </si>
  <si>
    <t>Niue</t>
  </si>
  <si>
    <t>NU</t>
  </si>
  <si>
    <t>Tonga</t>
  </si>
  <si>
    <t>TO</t>
  </si>
  <si>
    <t>Western Sahara</t>
  </si>
  <si>
    <t>EH</t>
  </si>
  <si>
    <t>Nauru</t>
  </si>
  <si>
    <t>NR</t>
  </si>
  <si>
    <t>North Korea</t>
  </si>
  <si>
    <t>KP</t>
  </si>
  <si>
    <t>Kiribati</t>
  </si>
  <si>
    <t>KI</t>
  </si>
  <si>
    <t>Saint Helena</t>
  </si>
  <si>
    <t>SH</t>
  </si>
  <si>
    <t>French Southern Territories</t>
  </si>
  <si>
    <t>TF</t>
  </si>
  <si>
    <t>Position (2024) – Out of 229</t>
  </si>
  <si>
    <t>Position (2023) – Out of 221</t>
  </si>
  <si>
    <t>Position (2022) – Out of 220</t>
  </si>
  <si>
    <t>Position (2021) – Out of 224</t>
  </si>
  <si>
    <t>Position (2020) – Out of 221</t>
  </si>
  <si>
    <t>Position (2019) – Out of 207</t>
  </si>
  <si>
    <t>Position (2018) – Out of 200</t>
  </si>
  <si>
    <t>Position (2017) – Out of 189</t>
  </si>
  <si>
    <t>Mean download speed (2024)</t>
  </si>
  <si>
    <t>Mean download speed (2023)</t>
  </si>
  <si>
    <t>Mean download speed (2022)</t>
  </si>
  <si>
    <t>Mean download speed (2021)</t>
  </si>
  <si>
    <t>Mean download speed (2020)</t>
  </si>
  <si>
    <t>Mean download speed (2019)</t>
  </si>
  <si>
    <t>Mean download speed (2018)</t>
  </si>
  <si>
    <t>Mean download speed (2017)</t>
  </si>
  <si>
    <t>Global regional averages</t>
  </si>
  <si>
    <t>Republic of Korea</t>
  </si>
  <si>
    <t>Sample too small</t>
  </si>
  <si>
    <t>Republic of Moldova</t>
  </si>
  <si>
    <t>Aland Islands</t>
  </si>
  <si>
    <t>Saint Vincent and the Grenadines</t>
  </si>
  <si>
    <t>Saint-Barthélemy</t>
  </si>
  <si>
    <t>Hashemite Kingdom of Jordan</t>
  </si>
  <si>
    <t>eSwatini (Formerly Swaziland)</t>
  </si>
  <si>
    <t>Bonaire, Sint Eustatius, and Saba</t>
  </si>
  <si>
    <t>Republic of the Congo</t>
  </si>
  <si>
    <t>Democratic Republic of the Congo</t>
  </si>
  <si>
    <t>Democratic Republic of Timor-Leste</t>
  </si>
  <si>
    <t>Saint Helena, Ascension and Tristan da Cunha</t>
  </si>
  <si>
    <t>French Southern and Antarctic Lands</t>
  </si>
  <si>
    <t>United States Minor Outlying Islands</t>
  </si>
  <si>
    <t>AVERAGE GLOBAL SPEED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</si>
</sst>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0.0"/>
      <color rgb="FF000000"/>
      <name val="Calibri"/>
      <scheme val="minor"/>
    </font>
    <font>
      <b/>
      <sz val="12.0"/>
      <color theme="1"/>
      <name val="Calibri"/>
      <scheme val="minor"/>
    </font>
    <font>
      <b/>
      <sz val="18.0"/>
      <color theme="1"/>
      <name val="Arial"/>
    </font>
    <font>
      <sz val="10.0"/>
      <color theme="1"/>
      <name val="Arial"/>
    </font>
    <font>
      <sz val="12.0"/>
      <color theme="1"/>
      <name val="Calibri"/>
      <scheme val="minor"/>
    </font>
    <font>
      <b/>
      <sz val="14.0"/>
      <color theme="1"/>
      <name val="Arial"/>
    </font>
    <font>
      <b/>
      <sz val="10.0"/>
      <color theme="1"/>
      <name val="Arial"/>
    </font>
    <font>
      <sz val="11.0"/>
      <color rgb="FF000000"/>
      <name val="Inconsolata"/>
    </font>
    <font>
      <b/>
      <sz val="18.0"/>
      <color theme="1"/>
      <name val="Calibri"/>
    </font>
    <font>
      <b/>
      <sz val="10.0"/>
      <color rgb="FF000000"/>
      <name val="Helvetica Neue"/>
    </font>
    <font>
      <sz val="12.0"/>
      <color theme="1"/>
      <name val="Calibri"/>
    </font>
    <font>
      <b/>
      <color theme="1"/>
      <name val="Arial"/>
    </font>
    <font>
      <sz val="10.0"/>
      <color theme="1"/>
      <name val="Calibri"/>
    </font>
    <font>
      <b/>
      <sz val="18.0"/>
      <color theme="1"/>
      <name val="Calibri"/>
      <scheme val="minor"/>
    </font>
    <font/>
    <font>
      <color rgb="FF000000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5B95F9"/>
        <bgColor rgb="FF5B95F9"/>
      </patternFill>
    </fill>
    <fill>
      <patternFill patternType="solid">
        <fgColor rgb="FFFFFFFF"/>
        <bgColor rgb="FFFFFFFF"/>
      </patternFill>
    </fill>
    <fill>
      <patternFill patternType="solid">
        <fgColor rgb="FFBDBDBD"/>
        <bgColor rgb="FFBDBDBD"/>
      </patternFill>
    </fill>
    <fill>
      <patternFill patternType="solid">
        <fgColor rgb="FFE8F0FE"/>
        <bgColor rgb="FFE8F0FE"/>
      </patternFill>
    </fill>
    <fill>
      <patternFill patternType="solid">
        <fgColor rgb="FFF3F3F3"/>
        <bgColor rgb="FFF3F3F3"/>
      </patternFill>
    </fill>
    <fill>
      <patternFill patternType="solid">
        <fgColor rgb="FFBEC0BF"/>
        <bgColor rgb="FFBEC0BF"/>
      </patternFill>
    </fill>
    <fill>
      <patternFill patternType="solid">
        <fgColor rgb="FFE06666"/>
        <bgColor rgb="FFE06666"/>
      </patternFill>
    </fill>
    <fill>
      <patternFill patternType="solid">
        <fgColor rgb="FFFFE599"/>
        <bgColor rgb="FFFFE599"/>
      </patternFill>
    </fill>
    <fill>
      <patternFill patternType="solid">
        <fgColor rgb="FFF7CB4D"/>
        <bgColor rgb="FFF7CB4D"/>
      </patternFill>
    </fill>
    <fill>
      <patternFill patternType="solid">
        <fgColor rgb="FFFEF8E3"/>
        <bgColor rgb="FFFEF8E3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6">
    <xf borderId="0" fillId="0" fontId="0" numFmtId="0" xfId="0" applyAlignment="1" applyFont="1">
      <alignment readingOrder="0" shrinkToFit="0" vertical="bottom" wrapText="0"/>
    </xf>
    <xf borderId="0" fillId="2" fontId="1" numFmtId="3" xfId="0" applyAlignment="1" applyFill="1" applyFont="1" applyNumberFormat="1">
      <alignment shrinkToFit="0" textRotation="90" wrapText="1"/>
    </xf>
    <xf borderId="0" fillId="2" fontId="1" numFmtId="0" xfId="0" applyAlignment="1" applyFont="1">
      <alignment shrinkToFit="0" textRotation="90" wrapText="1"/>
    </xf>
    <xf borderId="0" fillId="2" fontId="1" numFmtId="3" xfId="0" applyAlignment="1" applyFont="1" applyNumberFormat="1">
      <alignment readingOrder="0" shrinkToFit="0" textRotation="90" wrapText="1"/>
    </xf>
    <xf borderId="1" fillId="0" fontId="2" numFmtId="0" xfId="0" applyBorder="1" applyFont="1"/>
    <xf borderId="1" fillId="0" fontId="3" numFmtId="0" xfId="0" applyBorder="1" applyFont="1"/>
    <xf borderId="0" fillId="3" fontId="4" numFmtId="0" xfId="0" applyAlignment="1" applyFill="1" applyFont="1">
      <alignment readingOrder="0"/>
    </xf>
    <xf borderId="0" fillId="3" fontId="4" numFmtId="2" xfId="0" applyAlignment="1" applyFont="1" applyNumberFormat="1">
      <alignment readingOrder="0"/>
    </xf>
    <xf borderId="0" fillId="3" fontId="4" numFmtId="4" xfId="0" applyAlignment="1" applyFont="1" applyNumberFormat="1">
      <alignment readingOrder="0"/>
    </xf>
    <xf borderId="0" fillId="3" fontId="4" numFmtId="1" xfId="0" applyAlignment="1" applyFont="1" applyNumberFormat="1">
      <alignment readingOrder="0"/>
    </xf>
    <xf borderId="0" fillId="3" fontId="4" numFmtId="21" xfId="0" applyFont="1" applyNumberFormat="1"/>
    <xf borderId="1" fillId="4" fontId="5" numFmtId="0" xfId="0" applyBorder="1" applyFill="1" applyFont="1"/>
    <xf borderId="1" fillId="4" fontId="3" numFmtId="0" xfId="0" applyBorder="1" applyFont="1"/>
    <xf borderId="0" fillId="5" fontId="4" numFmtId="0" xfId="0" applyAlignment="1" applyFill="1" applyFont="1">
      <alignment readingOrder="0"/>
    </xf>
    <xf borderId="0" fillId="5" fontId="4" numFmtId="2" xfId="0" applyAlignment="1" applyFont="1" applyNumberFormat="1">
      <alignment readingOrder="0"/>
    </xf>
    <xf borderId="0" fillId="5" fontId="4" numFmtId="4" xfId="0" applyAlignment="1" applyFont="1" applyNumberFormat="1">
      <alignment readingOrder="0"/>
    </xf>
    <xf borderId="0" fillId="5" fontId="4" numFmtId="1" xfId="0" applyAlignment="1" applyFont="1" applyNumberFormat="1">
      <alignment readingOrder="0"/>
    </xf>
    <xf borderId="0" fillId="5" fontId="4" numFmtId="21" xfId="0" applyFont="1" applyNumberFormat="1"/>
    <xf borderId="1" fillId="3" fontId="6" numFmtId="0" xfId="0" applyBorder="1" applyFont="1"/>
    <xf borderId="1" fillId="3" fontId="3" numFmtId="3" xfId="0" applyAlignment="1" applyBorder="1" applyFont="1" applyNumberFormat="1">
      <alignment horizontal="right"/>
    </xf>
    <xf borderId="1" fillId="6" fontId="6" numFmtId="0" xfId="0" applyBorder="1" applyFill="1" applyFont="1"/>
    <xf borderId="1" fillId="6" fontId="3" numFmtId="3" xfId="0" applyAlignment="1" applyBorder="1" applyFont="1" applyNumberFormat="1">
      <alignment horizontal="right"/>
    </xf>
    <xf borderId="1" fillId="3" fontId="3" numFmtId="4" xfId="0" applyAlignment="1" applyBorder="1" applyFont="1" applyNumberFormat="1">
      <alignment horizontal="right"/>
    </xf>
    <xf borderId="1" fillId="6" fontId="6" numFmtId="0" xfId="0" applyAlignment="1" applyBorder="1" applyFont="1">
      <alignment readingOrder="0"/>
    </xf>
    <xf borderId="1" fillId="3" fontId="7" numFmtId="21" xfId="0" applyBorder="1" applyFont="1" applyNumberFormat="1"/>
    <xf borderId="0" fillId="3" fontId="4" numFmtId="3" xfId="0" applyAlignment="1" applyFont="1" applyNumberFormat="1">
      <alignment readingOrder="0"/>
    </xf>
    <xf borderId="0" fillId="5" fontId="4" numFmtId="3" xfId="0" applyAlignment="1" applyFont="1" applyNumberFormat="1">
      <alignment readingOrder="0"/>
    </xf>
    <xf borderId="0" fillId="0" fontId="8" numFmtId="2" xfId="0" applyFont="1" applyNumberFormat="1"/>
    <xf borderId="2" fillId="7" fontId="9" numFmtId="3" xfId="0" applyAlignment="1" applyBorder="1" applyFill="1" applyFont="1" applyNumberFormat="1">
      <alignment shrinkToFit="0" textRotation="90" wrapText="1"/>
    </xf>
    <xf borderId="1" fillId="7" fontId="9" numFmtId="3" xfId="0" applyAlignment="1" applyBorder="1" applyFont="1" applyNumberFormat="1">
      <alignment shrinkToFit="0" textRotation="90" wrapText="1"/>
    </xf>
    <xf borderId="1" fillId="7" fontId="9" numFmtId="0" xfId="0" applyAlignment="1" applyBorder="1" applyFont="1">
      <alignment shrinkToFit="0" textRotation="90" wrapText="1"/>
    </xf>
    <xf borderId="1" fillId="8" fontId="9" numFmtId="3" xfId="0" applyAlignment="1" applyBorder="1" applyFill="1" applyFont="1" applyNumberFormat="1">
      <alignment shrinkToFit="0" textRotation="90" wrapText="1"/>
    </xf>
    <xf borderId="1" fillId="9" fontId="9" numFmtId="3" xfId="0" applyAlignment="1" applyBorder="1" applyFill="1" applyFont="1" applyNumberFormat="1">
      <alignment shrinkToFit="0" textRotation="90" wrapText="1"/>
    </xf>
    <xf borderId="0" fillId="3" fontId="10" numFmtId="0" xfId="0" applyAlignment="1" applyFont="1">
      <alignment horizontal="right" vertical="bottom"/>
    </xf>
    <xf borderId="0" fillId="3" fontId="10" numFmtId="0" xfId="0" applyAlignment="1" applyFont="1">
      <alignment vertical="bottom"/>
    </xf>
    <xf borderId="0" fillId="3" fontId="10" numFmtId="2" xfId="0" applyAlignment="1" applyFont="1" applyNumberFormat="1">
      <alignment vertical="bottom"/>
    </xf>
    <xf borderId="0" fillId="3" fontId="10" numFmtId="2" xfId="0" applyAlignment="1" applyFont="1" applyNumberFormat="1">
      <alignment horizontal="right" vertical="bottom"/>
    </xf>
    <xf borderId="0" fillId="3" fontId="10" numFmtId="1" xfId="0" applyAlignment="1" applyFont="1" applyNumberFormat="1">
      <alignment horizontal="right" vertical="bottom"/>
    </xf>
    <xf borderId="0" fillId="3" fontId="10" numFmtId="21" xfId="0" applyAlignment="1" applyFont="1" applyNumberFormat="1">
      <alignment horizontal="right" vertical="bottom"/>
    </xf>
    <xf borderId="0" fillId="5" fontId="10" numFmtId="0" xfId="0" applyAlignment="1" applyFont="1">
      <alignment horizontal="right" vertical="bottom"/>
    </xf>
    <xf borderId="0" fillId="5" fontId="10" numFmtId="0" xfId="0" applyAlignment="1" applyFont="1">
      <alignment vertical="bottom"/>
    </xf>
    <xf borderId="0" fillId="5" fontId="10" numFmtId="2" xfId="0" applyAlignment="1" applyFont="1" applyNumberFormat="1">
      <alignment vertical="bottom"/>
    </xf>
    <xf borderId="0" fillId="5" fontId="10" numFmtId="2" xfId="0" applyAlignment="1" applyFont="1" applyNumberFormat="1">
      <alignment horizontal="right" vertical="bottom"/>
    </xf>
    <xf borderId="0" fillId="5" fontId="10" numFmtId="1" xfId="0" applyAlignment="1" applyFont="1" applyNumberFormat="1">
      <alignment horizontal="right" vertical="bottom"/>
    </xf>
    <xf borderId="0" fillId="5" fontId="10" numFmtId="21" xfId="0" applyAlignment="1" applyFont="1" applyNumberFormat="1">
      <alignment horizontal="right" vertical="bottom"/>
    </xf>
    <xf borderId="3" fillId="3" fontId="7" numFmtId="21" xfId="0" applyBorder="1" applyFont="1" applyNumberFormat="1"/>
    <xf borderId="1" fillId="4" fontId="5" numFmtId="0" xfId="0" applyAlignment="1" applyBorder="1" applyFont="1">
      <alignment readingOrder="0"/>
    </xf>
    <xf borderId="1" fillId="4" fontId="3" numFmtId="0" xfId="0" applyAlignment="1" applyBorder="1" applyFont="1">
      <alignment readingOrder="0"/>
    </xf>
    <xf borderId="1" fillId="0" fontId="11" numFmtId="0" xfId="0" applyAlignment="1" applyBorder="1" applyFont="1">
      <alignment readingOrder="0"/>
    </xf>
    <xf borderId="1" fillId="3" fontId="3" numFmtId="4" xfId="0" applyAlignment="1" applyBorder="1" applyFont="1" applyNumberFormat="1">
      <alignment horizontal="right" readingOrder="0"/>
    </xf>
    <xf borderId="1" fillId="6" fontId="6" numFmtId="0" xfId="0" applyAlignment="1" applyBorder="1" applyFont="1">
      <alignment readingOrder="0"/>
    </xf>
    <xf borderId="1" fillId="3" fontId="6" numFmtId="0" xfId="0" applyAlignment="1" applyBorder="1" applyFont="1">
      <alignment readingOrder="0"/>
    </xf>
    <xf borderId="0" fillId="3" fontId="10" numFmtId="3" xfId="0" applyAlignment="1" applyFont="1" applyNumberFormat="1">
      <alignment horizontal="right" vertical="bottom"/>
    </xf>
    <xf borderId="0" fillId="5" fontId="10" numFmtId="0" xfId="0" applyAlignment="1" applyFont="1">
      <alignment horizontal="right" vertical="bottom"/>
    </xf>
    <xf borderId="0" fillId="5" fontId="10" numFmtId="0" xfId="0" applyAlignment="1" applyFont="1">
      <alignment vertical="bottom"/>
    </xf>
    <xf borderId="0" fillId="5" fontId="10" numFmtId="3" xfId="0" applyAlignment="1" applyFont="1" applyNumberFormat="1">
      <alignment horizontal="right" vertical="bottom"/>
    </xf>
    <xf borderId="0" fillId="3" fontId="10" numFmtId="0" xfId="0" applyAlignment="1" applyFont="1">
      <alignment horizontal="right" vertical="bottom"/>
    </xf>
    <xf borderId="0" fillId="3" fontId="10" numFmtId="0" xfId="0" applyAlignment="1" applyFont="1">
      <alignment vertical="bottom"/>
    </xf>
    <xf borderId="0" fillId="5" fontId="10" numFmtId="0" xfId="0" applyAlignment="1" applyFont="1">
      <alignment horizontal="right" vertical="bottom"/>
    </xf>
    <xf borderId="0" fillId="5" fontId="10" numFmtId="0" xfId="0" applyAlignment="1" applyFont="1">
      <alignment vertical="bottom"/>
    </xf>
    <xf borderId="0" fillId="0" fontId="8" numFmtId="0" xfId="0" applyFont="1"/>
    <xf borderId="0" fillId="0" fontId="12" numFmtId="0" xfId="0" applyFont="1"/>
    <xf borderId="4" fillId="0" fontId="12" numFmtId="0" xfId="0" applyBorder="1" applyFont="1"/>
    <xf borderId="0" fillId="0" fontId="8" numFmtId="0" xfId="0" applyAlignment="1" applyFont="1">
      <alignment readingOrder="0"/>
    </xf>
    <xf borderId="0" fillId="3" fontId="10" numFmtId="0" xfId="0" applyAlignment="1" applyFont="1">
      <alignment horizontal="right" vertical="bottom"/>
    </xf>
    <xf borderId="0" fillId="3" fontId="10" numFmtId="0" xfId="0" applyAlignment="1" applyFont="1">
      <alignment vertical="bottom"/>
    </xf>
    <xf borderId="5" fillId="7" fontId="9" numFmtId="3" xfId="0" applyAlignment="1" applyBorder="1" applyFont="1" applyNumberFormat="1">
      <alignment shrinkToFit="0" textRotation="90" wrapText="1"/>
    </xf>
    <xf borderId="0" fillId="0" fontId="4" numFmtId="0" xfId="0" applyAlignment="1" applyFont="1">
      <alignment readingOrder="0"/>
    </xf>
    <xf borderId="0" fillId="0" fontId="4" numFmtId="2" xfId="0" applyAlignment="1" applyFont="1" applyNumberFormat="1">
      <alignment readingOrder="0"/>
    </xf>
    <xf borderId="0" fillId="0" fontId="4" numFmtId="1" xfId="0" applyAlignment="1" applyFont="1" applyNumberFormat="1">
      <alignment readingOrder="0"/>
    </xf>
    <xf borderId="0" fillId="0" fontId="4" numFmtId="21" xfId="0" applyFont="1" applyNumberFormat="1"/>
    <xf borderId="0" fillId="2" fontId="1" numFmtId="0" xfId="0" applyAlignment="1" applyFont="1">
      <alignment readingOrder="0" shrinkToFit="0" textRotation="90" wrapText="1"/>
    </xf>
    <xf borderId="0" fillId="3" fontId="10" numFmtId="0" xfId="0" applyAlignment="1" applyFont="1">
      <alignment horizontal="right" readingOrder="0" vertical="bottom"/>
    </xf>
    <xf borderId="0" fillId="10" fontId="4" numFmtId="0" xfId="0" applyAlignment="1" applyFill="1" applyFont="1">
      <alignment shrinkToFit="0" textRotation="90" wrapText="1"/>
    </xf>
    <xf borderId="0" fillId="10" fontId="4" numFmtId="3" xfId="0" applyAlignment="1" applyFont="1" applyNumberFormat="1">
      <alignment shrinkToFit="0" textRotation="90" wrapText="1"/>
    </xf>
    <xf borderId="0" fillId="10" fontId="4" numFmtId="3" xfId="0" applyAlignment="1" applyFont="1" applyNumberFormat="1">
      <alignment readingOrder="0" shrinkToFit="0" textRotation="90" wrapText="1"/>
    </xf>
    <xf borderId="0" fillId="10" fontId="4" numFmtId="0" xfId="0" applyAlignment="1" applyFont="1">
      <alignment shrinkToFit="0" textRotation="90" wrapText="1"/>
    </xf>
    <xf borderId="6" fillId="10" fontId="13" numFmtId="0" xfId="0" applyAlignment="1" applyBorder="1" applyFont="1">
      <alignment horizontal="center" readingOrder="0" shrinkToFit="0" textRotation="0" wrapText="1"/>
    </xf>
    <xf borderId="7" fillId="10" fontId="14" numFmtId="0" xfId="0" applyBorder="1" applyFont="1"/>
    <xf borderId="0" fillId="0" fontId="4" numFmtId="0" xfId="0" applyFont="1"/>
    <xf quotePrefix="1" borderId="0" fillId="3" fontId="4" numFmtId="0" xfId="0" applyAlignment="1" applyFont="1">
      <alignment shrinkToFit="0" wrapText="1"/>
    </xf>
    <xf borderId="0" fillId="3" fontId="4" numFmtId="0" xfId="0" applyAlignment="1" applyFont="1">
      <alignment shrinkToFit="0" wrapText="1"/>
    </xf>
    <xf borderId="0" fillId="3" fontId="4" numFmtId="3" xfId="0" applyAlignment="1" applyFont="1" applyNumberFormat="1">
      <alignment shrinkToFit="0" wrapText="1"/>
    </xf>
    <xf borderId="0" fillId="3" fontId="4" numFmtId="4" xfId="0" applyAlignment="1" applyFont="1" applyNumberFormat="1">
      <alignment shrinkToFit="0" wrapText="1"/>
    </xf>
    <xf borderId="0" fillId="3" fontId="4" numFmtId="0" xfId="0" applyAlignment="1" applyFont="1">
      <alignment shrinkToFit="0" wrapText="1"/>
    </xf>
    <xf borderId="1" fillId="3" fontId="4" numFmtId="0" xfId="0" applyAlignment="1" applyBorder="1" applyFont="1">
      <alignment readingOrder="0" shrinkToFit="0" wrapText="1"/>
    </xf>
    <xf borderId="1" fillId="3" fontId="4" numFmtId="4" xfId="0" applyAlignment="1" applyBorder="1" applyFont="1" applyNumberFormat="1">
      <alignment shrinkToFit="0" wrapText="1"/>
    </xf>
    <xf borderId="0" fillId="3" fontId="4" numFmtId="10" xfId="0" applyAlignment="1" applyFont="1" applyNumberFormat="1">
      <alignment shrinkToFit="0" wrapText="1"/>
    </xf>
    <xf quotePrefix="1" borderId="0" fillId="11" fontId="4" numFmtId="0" xfId="0" applyAlignment="1" applyFill="1" applyFont="1">
      <alignment shrinkToFit="0" wrapText="1"/>
    </xf>
    <xf borderId="0" fillId="11" fontId="4" numFmtId="0" xfId="0" applyAlignment="1" applyFont="1">
      <alignment shrinkToFit="0" wrapText="1"/>
    </xf>
    <xf borderId="0" fillId="11" fontId="4" numFmtId="3" xfId="0" applyAlignment="1" applyFont="1" applyNumberFormat="1">
      <alignment shrinkToFit="0" wrapText="1"/>
    </xf>
    <xf borderId="0" fillId="11" fontId="4" numFmtId="4" xfId="0" applyAlignment="1" applyFont="1" applyNumberFormat="1">
      <alignment shrinkToFit="0" wrapText="1"/>
    </xf>
    <xf borderId="0" fillId="11" fontId="4" numFmtId="2" xfId="0" applyFont="1" applyNumberFormat="1"/>
    <xf borderId="0" fillId="11" fontId="4" numFmtId="0" xfId="0" applyAlignment="1" applyFont="1">
      <alignment shrinkToFit="0" wrapText="1"/>
    </xf>
    <xf borderId="1" fillId="11" fontId="4" numFmtId="0" xfId="0" applyAlignment="1" applyBorder="1" applyFont="1">
      <alignment readingOrder="0" shrinkToFit="0" wrapText="1"/>
    </xf>
    <xf borderId="1" fillId="11" fontId="4" numFmtId="4" xfId="0" applyAlignment="1" applyBorder="1" applyFont="1" applyNumberFormat="1">
      <alignment shrinkToFit="0" wrapText="1"/>
    </xf>
    <xf borderId="0" fillId="11" fontId="4" numFmtId="2" xfId="0" applyAlignment="1" applyFont="1" applyNumberFormat="1">
      <alignment shrinkToFit="0" wrapText="1"/>
    </xf>
    <xf borderId="0" fillId="3" fontId="4" numFmtId="2" xfId="0" applyAlignment="1" applyFont="1" applyNumberFormat="1">
      <alignment shrinkToFit="0" wrapText="1"/>
    </xf>
    <xf borderId="0" fillId="11" fontId="15" numFmtId="0" xfId="0" applyAlignment="1" applyFont="1">
      <alignment readingOrder="0" shrinkToFit="0" vertical="bottom" wrapText="0"/>
    </xf>
    <xf borderId="0" fillId="11" fontId="15" numFmtId="0" xfId="0" applyAlignment="1" applyFont="1">
      <alignment shrinkToFit="0" vertical="bottom" wrapText="0"/>
    </xf>
    <xf borderId="0" fillId="3" fontId="15" numFmtId="0" xfId="0" applyAlignment="1" applyFont="1">
      <alignment readingOrder="0" shrinkToFit="0" vertical="bottom" wrapText="0"/>
    </xf>
    <xf borderId="0" fillId="3" fontId="15" numFmtId="0" xfId="0" applyAlignment="1" applyFont="1">
      <alignment shrinkToFit="0" vertical="bottom" wrapText="0"/>
    </xf>
    <xf borderId="0" fillId="11" fontId="4" numFmtId="0" xfId="0" applyAlignment="1" applyFont="1">
      <alignment readingOrder="0"/>
    </xf>
    <xf borderId="0" fillId="11" fontId="4" numFmtId="0" xfId="0" applyFont="1"/>
    <xf borderId="0" fillId="3" fontId="4" numFmtId="0" xfId="0" applyAlignment="1" applyFont="1">
      <alignment readingOrder="0" shrinkToFit="0" wrapText="1"/>
    </xf>
    <xf borderId="0" fillId="11" fontId="4" numFmtId="0" xfId="0" applyAlignment="1" applyFont="1">
      <alignment readingOrder="0" shrinkToFit="0" wrapText="1"/>
    </xf>
  </cellXfs>
  <cellStyles count="1">
    <cellStyle xfId="0" name="Normal" builtinId="0"/>
  </cellStyles>
  <dxfs count="7">
    <dxf>
      <font/>
      <fill>
        <patternFill patternType="none"/>
      </fill>
      <border/>
    </dxf>
    <dxf>
      <font/>
      <fill>
        <patternFill patternType="solid">
          <fgColor rgb="FF5B95F9"/>
          <bgColor rgb="FF5B95F9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8F0FE"/>
          <bgColor rgb="FFE8F0FE"/>
        </patternFill>
      </fill>
      <border/>
    </dxf>
    <dxf>
      <font/>
      <fill>
        <patternFill patternType="solid">
          <fgColor rgb="FFF46524"/>
          <bgColor rgb="FFF46524"/>
        </patternFill>
      </fill>
      <border/>
    </dxf>
    <dxf>
      <font/>
      <fill>
        <patternFill patternType="solid">
          <fgColor rgb="FFFFE6DD"/>
          <bgColor rgb="FFFFE6DD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  <tableStyles count="14">
    <tableStyle count="3" pivot="0" name="Regions-style">
      <tableStyleElement dxfId="1" type="headerRow"/>
      <tableStyleElement dxfId="2" type="firstRowStripe"/>
      <tableStyleElement dxfId="3" type="secondRowStripe"/>
    </tableStyle>
    <tableStyle count="3" pivot="0" name="Regions-style 2">
      <tableStyleElement dxfId="4" type="headerRow"/>
      <tableStyleElement dxfId="2" type="firstRowStripe"/>
      <tableStyleElement dxfId="5" type="secondRowStripe"/>
    </tableStyle>
    <tableStyle count="3" pivot="0" name="Regions-style 3">
      <tableStyleElement dxfId="1" type="headerRow"/>
      <tableStyleElement dxfId="2" type="firstRowStripe"/>
      <tableStyleElement dxfId="3" type="secondRowStripe"/>
    </tableStyle>
    <tableStyle count="3" pivot="0" name="Regions-style 4">
      <tableStyleElement dxfId="1" type="headerRow"/>
      <tableStyleElement dxfId="2" type="firstRowStripe"/>
      <tableStyleElement dxfId="3" type="secondRowStripe"/>
    </tableStyle>
    <tableStyle count="3" pivot="0" name="Regions-style 5">
      <tableStyleElement dxfId="1" type="headerRow"/>
      <tableStyleElement dxfId="2" type="firstRowStripe"/>
      <tableStyleElement dxfId="3" type="secondRowStripe"/>
    </tableStyle>
    <tableStyle count="3" pivot="0" name="Regions-style 6">
      <tableStyleElement dxfId="1" type="headerRow"/>
      <tableStyleElement dxfId="2" type="firstRowStripe"/>
      <tableStyleElement dxfId="3" type="secondRowStripe"/>
    </tableStyle>
    <tableStyle count="3" pivot="0" name="Regions-style 7">
      <tableStyleElement dxfId="1" type="headerRow"/>
      <tableStyleElement dxfId="2" type="firstRowStripe"/>
      <tableStyleElement dxfId="3" type="secondRowStripe"/>
    </tableStyle>
    <tableStyle count="3" pivot="0" name="Regions-style 8">
      <tableStyleElement dxfId="1" type="headerRow"/>
      <tableStyleElement dxfId="2" type="firstRowStripe"/>
      <tableStyleElement dxfId="3" type="secondRowStripe"/>
    </tableStyle>
    <tableStyle count="3" pivot="0" name="Regions-style 9">
      <tableStyleElement dxfId="1" type="headerRow"/>
      <tableStyleElement dxfId="2" type="firstRowStripe"/>
      <tableStyleElement dxfId="3" type="secondRowStripe"/>
    </tableStyle>
    <tableStyle count="3" pivot="0" name="Regions-style 10">
      <tableStyleElement dxfId="1" type="headerRow"/>
      <tableStyleElement dxfId="2" type="firstRowStripe"/>
      <tableStyleElement dxfId="3" type="secondRowStripe"/>
    </tableStyle>
    <tableStyle count="3" pivot="0" name="Regions-style 11">
      <tableStyleElement dxfId="1" type="headerRow"/>
      <tableStyleElement dxfId="2" type="firstRowStripe"/>
      <tableStyleElement dxfId="3" type="secondRowStripe"/>
    </tableStyle>
    <tableStyle count="3" pivot="0" name="Regions-style 12">
      <tableStyleElement dxfId="1" type="headerRow"/>
      <tableStyleElement dxfId="2" type="firstRowStripe"/>
      <tableStyleElement dxfId="3" type="secondRowStripe"/>
    </tableStyle>
    <tableStyle count="3" pivot="0" name="Regions-style 13">
      <tableStyleElement dxfId="1" type="headerRow"/>
      <tableStyleElement dxfId="2" type="firstRowStripe"/>
      <tableStyleElement dxfId="3" type="secondRowStripe"/>
    </tableStyle>
    <tableStyle count="3" pivot="0" name="Regions-style 14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3:H31" displayName="Table_1" name="Table_1" id="1">
  <tableColumns count="8">
    <tableColumn name="Position" id="1"/>
    <tableColumn name="Country" id="2"/>
    <tableColumn name="Country Code" id="3"/>
    <tableColumn name="Region" id="4"/>
    <tableColumn name="Mean download speed (Mbps)" id="5"/>
    <tableColumn name="Unique IPs tested" id="6"/>
    <tableColumn name="Total tests" id="7"/>
    <tableColumn name="How long it takes to download a 5GB movie (HH:MM:SS)" id="8"/>
  </tableColumns>
  <tableStyleInfo name="Regions-style" showColumnStripes="0" showFirstColumn="1" showLastColumn="1" showRowStripes="1"/>
</table>
</file>

<file path=xl/tables/table2.xml><?xml version="1.0" encoding="utf-8"?>
<table xmlns="http://schemas.openxmlformats.org/spreadsheetml/2006/main" ref="J17:K30" displayName="Table_2" name="Table_2" id="2">
  <tableColumns count="2">
    <tableColumn name="Global region totals" id="1"/>
    <tableColumn name="Average Mbps" id="2"/>
  </tableColumns>
  <tableStyleInfo name="Regions-style 2" showColumnStripes="0" showFirstColumn="1" showLastColumn="1" showRowStripes="1"/>
</table>
</file>

<file path=xl/tables/table3.xml><?xml version="1.0" encoding="utf-8"?>
<table xmlns="http://schemas.openxmlformats.org/spreadsheetml/2006/main" ref="A36:H39" displayName="Table_3" name="Table_3" id="3">
  <tableColumns count="8">
    <tableColumn name="Position" id="1"/>
    <tableColumn name="Country" id="2"/>
    <tableColumn name="Country Code" id="3"/>
    <tableColumn name="Region" id="4"/>
    <tableColumn name="Mean download speed (Mbps)" id="5"/>
    <tableColumn name="Unique IPs tested" id="6"/>
    <tableColumn name="Total tests" id="7"/>
    <tableColumn name="How long it takes to download a 5GB movie (HH:MM:SS)" id="8"/>
  </tableColumns>
  <tableStyleInfo name="Regions-style 3" showColumnStripes="0" showFirstColumn="1" showLastColumn="1" showRowStripes="1"/>
</table>
</file>

<file path=xl/tables/table4.xml><?xml version="1.0" encoding="utf-8"?>
<table xmlns="http://schemas.openxmlformats.org/spreadsheetml/2006/main" ref="A44:H72" displayName="Table_4" name="Table_4" id="4">
  <tableColumns count="8">
    <tableColumn name="Position" id="1"/>
    <tableColumn name="Country" id="2"/>
    <tableColumn name="Country Code" id="3"/>
    <tableColumn name="Region" id="4"/>
    <tableColumn name="Mean download speed (Mbps)" id="5"/>
    <tableColumn name="Unique IPs tested" id="6"/>
    <tableColumn name="Total tests" id="7"/>
    <tableColumn name="How long it takes to download a 5GB movie (HH:MM:SS)" id="8"/>
  </tableColumns>
  <tableStyleInfo name="Regions-style 4" showColumnStripes="0" showFirstColumn="1" showLastColumn="1" showRowStripes="1"/>
</table>
</file>

<file path=xl/tables/table5.xml><?xml version="1.0" encoding="utf-8"?>
<table xmlns="http://schemas.openxmlformats.org/spreadsheetml/2006/main" ref="A77:H85" displayName="Table_5" name="Table_5" id="5">
  <tableColumns count="8">
    <tableColumn name="Position" id="1"/>
    <tableColumn name="Country" id="2"/>
    <tableColumn name="Country Code" id="3"/>
    <tableColumn name="Region" id="4"/>
    <tableColumn name="Mean download speed (Mbps)" id="5"/>
    <tableColumn name="Unique IPs tested" id="6"/>
    <tableColumn name="Total tests" id="7"/>
    <tableColumn name="How long it takes to download a 5GB movie (HH:MM:SS)" id="8"/>
  </tableColumns>
  <tableStyleInfo name="Regions-style 5" showColumnStripes="0" showFirstColumn="1" showLastColumn="1" showRowStripes="1"/>
</table>
</file>

<file path=xl/tables/table6.xml><?xml version="1.0" encoding="utf-8"?>
<table xmlns="http://schemas.openxmlformats.org/spreadsheetml/2006/main" ref="A90:H100" displayName="Table_6" name="Table_6" id="6">
  <tableColumns count="8">
    <tableColumn name="Position" id="1"/>
    <tableColumn name="Country" id="2"/>
    <tableColumn name="Country Code" id="3"/>
    <tableColumn name="Region" id="4"/>
    <tableColumn name="Mean download speed (Mbps)" id="5"/>
    <tableColumn name="Unique IPs tested" id="6"/>
    <tableColumn name="Total tests" id="7"/>
    <tableColumn name="How long it takes to download a 5GB movie (HH:MM:SS)" id="8"/>
  </tableColumns>
  <tableStyleInfo name="Regions-style 6" showColumnStripes="0" showFirstColumn="1" showLastColumn="1" showRowStripes="1"/>
</table>
</file>

<file path=xl/tables/table7.xml><?xml version="1.0" encoding="utf-8"?>
<table xmlns="http://schemas.openxmlformats.org/spreadsheetml/2006/main" ref="A105:H122" displayName="Table_7" name="Table_7" id="7">
  <tableColumns count="8">
    <tableColumn name="Position" id="1"/>
    <tableColumn name="Country" id="2"/>
    <tableColumn name="Country Code" id="3"/>
    <tableColumn name="Region" id="4"/>
    <tableColumn name="Mean download speed (Mbps)" id="5"/>
    <tableColumn name="Unique IPs tested" id="6"/>
    <tableColumn name="Total tests" id="7"/>
    <tableColumn name="How long it takes to download a 5GB movie (HH:MM:SS)" id="8"/>
  </tableColumns>
  <tableStyleInfo name="Regions-style 7" showColumnStripes="0" showFirstColumn="1" showLastColumn="1" showRowStripes="1"/>
</table>
</file>

<file path=xl/tables/table8.xml><?xml version="1.0" encoding="utf-8"?>
<table xmlns="http://schemas.openxmlformats.org/spreadsheetml/2006/main" ref="A127:H142" displayName="Table_8" name="Table_8" id="8">
  <tableColumns count="8">
    <tableColumn name="Position" id="1"/>
    <tableColumn name="Country" id="2"/>
    <tableColumn name="Country Code" id="3"/>
    <tableColumn name="Region" id="4"/>
    <tableColumn name="Mean download speed (Mbps)" id="5"/>
    <tableColumn name="Unique IPs tested" id="6"/>
    <tableColumn name="Total tests" id="7"/>
    <tableColumn name="How long it takes to download a 5GB movie (HH:MM:SS)" id="8"/>
  </tableColumns>
  <tableStyleInfo name="Regions-style 8" showColumnStripes="0" showFirstColumn="1" showLastColumn="1" showRowStripes="1"/>
</table>
</file>

<file path=xl/tables/table9.xml><?xml version="1.0" encoding="utf-8"?>
<table xmlns="http://schemas.openxmlformats.org/spreadsheetml/2006/main" ref="A147:H153" displayName="Table_9" name="Table_9" id="9">
  <tableColumns count="8">
    <tableColumn name="Position" id="1"/>
    <tableColumn name="Country" id="2"/>
    <tableColumn name="Country Code" id="3"/>
    <tableColumn name="Region" id="4"/>
    <tableColumn name="Mean download speed (Mbps)" id="5"/>
    <tableColumn name="Unique IPs tested" id="6"/>
    <tableColumn name="Total tests" id="7"/>
    <tableColumn name="How long it takes to download a 5GB movie (HH:MM:SS)" id="8"/>
  </tableColumns>
  <tableStyleInfo name="Regions-style 9" showColumnStripes="0" showFirstColumn="1" showLastColumn="1" showRowStripes="1"/>
</table>
</file>

<file path=xl/tables/table10.xml><?xml version="1.0" encoding="utf-8"?>
<table xmlns="http://schemas.openxmlformats.org/spreadsheetml/2006/main" ref="A158:H163" displayName="Table_10" name="Table_10" id="10">
  <tableColumns count="8">
    <tableColumn name="Position" id="1"/>
    <tableColumn name="Country" id="2"/>
    <tableColumn name="Country Code" id="3"/>
    <tableColumn name="Region" id="4"/>
    <tableColumn name="Mean download speed (Mbps)" id="5"/>
    <tableColumn name="Unique IPs tested" id="6"/>
    <tableColumn name="Total tests" id="7"/>
    <tableColumn name="How long it takes to download a 5GB movie (HH:MM:SS)" id="8"/>
  </tableColumns>
  <tableStyleInfo name="Regions-style 10" showColumnStripes="0" showFirstColumn="1" showLastColumn="1" showRowStripes="1"/>
</table>
</file>

<file path=xl/tables/table11.xml><?xml version="1.0" encoding="utf-8"?>
<table xmlns="http://schemas.openxmlformats.org/spreadsheetml/2006/main" ref="A168:H184" displayName="Table_11" name="Table_11" id="11">
  <tableColumns count="8">
    <tableColumn name="Position" id="1"/>
    <tableColumn name="Country" id="2"/>
    <tableColumn name="Country Code" id="3"/>
    <tableColumn name="Region" id="4"/>
    <tableColumn name="Mean download speed (Mbps)" id="5"/>
    <tableColumn name="Unique IPs tested" id="6"/>
    <tableColumn name="Total tests" id="7"/>
    <tableColumn name="How long it takes to download a 5GB movie (HH:MM:SS)" id="8"/>
  </tableColumns>
  <tableStyleInfo name="Regions-style 11" showColumnStripes="0" showFirstColumn="1" showLastColumn="1" showRowStripes="1"/>
</table>
</file>

<file path=xl/tables/table12.xml><?xml version="1.0" encoding="utf-8"?>
<table xmlns="http://schemas.openxmlformats.org/spreadsheetml/2006/main" ref="A189:H202" displayName="Table_12" name="Table_12" id="12">
  <tableColumns count="8">
    <tableColumn name="Position" id="1"/>
    <tableColumn name="Country" id="2"/>
    <tableColumn name="Country Code" id="3"/>
    <tableColumn name="Region" id="4"/>
    <tableColumn name="Mean download speed (Mbps)" id="5"/>
    <tableColumn name="Unique IPs tested" id="6"/>
    <tableColumn name="Total tests" id="7"/>
    <tableColumn name="How long it takes to download a 5GB movie (HH:MM:SS)" id="8"/>
  </tableColumns>
  <tableStyleInfo name="Regions-style 12" showColumnStripes="0" showFirstColumn="1" showLastColumn="1" showRowStripes="1"/>
</table>
</file>

<file path=xl/tables/table13.xml><?xml version="1.0" encoding="utf-8"?>
<table xmlns="http://schemas.openxmlformats.org/spreadsheetml/2006/main" ref="A207:H254" displayName="Table_13" name="Table_13" id="13">
  <tableColumns count="8">
    <tableColumn name="Position" id="1"/>
    <tableColumn name="Country" id="2"/>
    <tableColumn name="Country Code" id="3"/>
    <tableColumn name="Region" id="4"/>
    <tableColumn name="Mean download speed (Mbps)" id="5"/>
    <tableColumn name="Unique IPs tested" id="6"/>
    <tableColumn name="Total tests" id="7"/>
    <tableColumn name="How long it takes to download a 5GB movie (HH:MM:SS)" id="8"/>
  </tableColumns>
  <tableStyleInfo name="Regions-style 13" showColumnStripes="0" showFirstColumn="1" showLastColumn="1" showRowStripes="1"/>
</table>
</file>

<file path=xl/tables/table14.xml><?xml version="1.0" encoding="utf-8"?>
<table xmlns="http://schemas.openxmlformats.org/spreadsheetml/2006/main" ref="A260:H289" displayName="Table_14" name="Table_14" id="14">
  <tableColumns count="8">
    <tableColumn name="Position" id="1"/>
    <tableColumn name="Country" id="2"/>
    <tableColumn name="Country Code" id="3"/>
    <tableColumn name="Region" id="4"/>
    <tableColumn name="Mean download speed (Mbps)" id="5"/>
    <tableColumn name="Unique IPs tested" id="6"/>
    <tableColumn name="Total tests" id="7"/>
    <tableColumn name="How long it takes to download a 5GB movie (HH:MM:SS)" id="8"/>
  </tableColumns>
  <tableStyleInfo name="Regions-style 14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table" Target="../tables/table5.xml"/><Relationship Id="rId22" Type="http://schemas.openxmlformats.org/officeDocument/2006/relationships/table" Target="../tables/table7.xml"/><Relationship Id="rId21" Type="http://schemas.openxmlformats.org/officeDocument/2006/relationships/table" Target="../tables/table6.xml"/><Relationship Id="rId24" Type="http://schemas.openxmlformats.org/officeDocument/2006/relationships/table" Target="../tables/table9.xml"/><Relationship Id="rId23" Type="http://schemas.openxmlformats.org/officeDocument/2006/relationships/table" Target="../tables/table8.xml"/><Relationship Id="rId1" Type="http://schemas.openxmlformats.org/officeDocument/2006/relationships/drawing" Target="../drawings/drawing2.xml"/><Relationship Id="rId26" Type="http://schemas.openxmlformats.org/officeDocument/2006/relationships/table" Target="../tables/table11.xml"/><Relationship Id="rId25" Type="http://schemas.openxmlformats.org/officeDocument/2006/relationships/table" Target="../tables/table10.xml"/><Relationship Id="rId17" Type="http://schemas.openxmlformats.org/officeDocument/2006/relationships/table" Target="../tables/table2.xml"/><Relationship Id="rId28" Type="http://schemas.openxmlformats.org/officeDocument/2006/relationships/table" Target="../tables/table13.xml"/><Relationship Id="rId16" Type="http://schemas.openxmlformats.org/officeDocument/2006/relationships/table" Target="../tables/table1.xml"/><Relationship Id="rId27" Type="http://schemas.openxmlformats.org/officeDocument/2006/relationships/table" Target="../tables/table12.xml"/><Relationship Id="rId19" Type="http://schemas.openxmlformats.org/officeDocument/2006/relationships/table" Target="../tables/table4.xml"/><Relationship Id="rId18" Type="http://schemas.openxmlformats.org/officeDocument/2006/relationships/table" Target="../tables/table3.xml"/><Relationship Id="rId29" Type="http://schemas.openxmlformats.org/officeDocument/2006/relationships/table" Target="../tables/table14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43"/>
    <col customWidth="1" min="2" max="2" width="49.14"/>
    <col customWidth="1" min="3" max="3" width="6.14"/>
    <col customWidth="1" min="4" max="4" width="21.86"/>
    <col customWidth="1" min="5" max="5" width="15.86"/>
    <col customWidth="1" min="6" max="8" width="16.43"/>
    <col customWidth="1" min="9" max="9" width="5.86"/>
    <col customWidth="1" min="10" max="10" width="61.14"/>
  </cols>
  <sheetData>
    <row r="1" ht="136.5" customHeight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J1" s="4" t="s">
        <v>8</v>
      </c>
      <c r="K1" s="5"/>
    </row>
    <row r="2" ht="15.75" customHeight="1">
      <c r="A2" s="6">
        <v>1.0</v>
      </c>
      <c r="B2" s="6" t="s">
        <v>9</v>
      </c>
      <c r="C2" s="6" t="s">
        <v>10</v>
      </c>
      <c r="D2" s="7" t="s">
        <v>11</v>
      </c>
      <c r="E2" s="8">
        <v>279.55</v>
      </c>
      <c r="F2" s="9">
        <v>4485.0</v>
      </c>
      <c r="G2" s="9">
        <v>49354.0</v>
      </c>
      <c r="H2" s="10">
        <f t="shared" ref="H2:H230" si="1">SUM(5120/(E2/8))/(24*60*60)</f>
        <v>0.001695847162</v>
      </c>
      <c r="J2" s="11" t="s">
        <v>12</v>
      </c>
      <c r="K2" s="12"/>
    </row>
    <row r="3" ht="15.75" customHeight="1">
      <c r="A3" s="13">
        <v>2.0</v>
      </c>
      <c r="B3" s="13" t="s">
        <v>13</v>
      </c>
      <c r="C3" s="13" t="s">
        <v>14</v>
      </c>
      <c r="D3" s="14" t="s">
        <v>11</v>
      </c>
      <c r="E3" s="15">
        <v>273.51</v>
      </c>
      <c r="F3" s="16">
        <v>2131.0</v>
      </c>
      <c r="G3" s="16">
        <v>43504.0</v>
      </c>
      <c r="H3" s="17">
        <f t="shared" si="1"/>
        <v>0.001733297042</v>
      </c>
      <c r="J3" s="18" t="s">
        <v>15</v>
      </c>
      <c r="K3" s="19">
        <f>sum(G2:G230)</f>
        <v>1505587796</v>
      </c>
    </row>
    <row r="4" ht="15.75" customHeight="1">
      <c r="A4" s="6">
        <v>3.0</v>
      </c>
      <c r="B4" s="6" t="s">
        <v>16</v>
      </c>
      <c r="C4" s="6" t="s">
        <v>17</v>
      </c>
      <c r="D4" s="7" t="s">
        <v>18</v>
      </c>
      <c r="E4" s="8">
        <v>234.74</v>
      </c>
      <c r="F4" s="9">
        <v>2466.0</v>
      </c>
      <c r="G4" s="9">
        <v>11208.0</v>
      </c>
      <c r="H4" s="10">
        <f t="shared" si="1"/>
        <v>0.002019570904</v>
      </c>
      <c r="J4" s="20" t="s">
        <v>19</v>
      </c>
      <c r="K4" s="21">
        <f>sum(F2:F230)</f>
        <v>388165683</v>
      </c>
    </row>
    <row r="5" ht="15.75" customHeight="1">
      <c r="A5" s="13">
        <v>4.0</v>
      </c>
      <c r="B5" s="13" t="s">
        <v>20</v>
      </c>
      <c r="C5" s="13" t="s">
        <v>21</v>
      </c>
      <c r="D5" s="14" t="s">
        <v>11</v>
      </c>
      <c r="E5" s="15">
        <v>222.98</v>
      </c>
      <c r="F5" s="16">
        <v>1253.0</v>
      </c>
      <c r="G5" s="16">
        <v>4507.0</v>
      </c>
      <c r="H5" s="17">
        <f t="shared" si="1"/>
        <v>0.002126083389</v>
      </c>
      <c r="J5" s="18" t="s">
        <v>22</v>
      </c>
      <c r="K5" s="22">
        <f>AVERAGE(E2:E230)</f>
        <v>55.58021834</v>
      </c>
    </row>
    <row r="6" ht="15.75" customHeight="1">
      <c r="A6" s="6">
        <v>5.0</v>
      </c>
      <c r="B6" s="6" t="s">
        <v>23</v>
      </c>
      <c r="C6" s="6" t="s">
        <v>24</v>
      </c>
      <c r="D6" s="7" t="s">
        <v>11</v>
      </c>
      <c r="E6" s="8">
        <v>210.51</v>
      </c>
      <c r="F6" s="9">
        <v>53750.0</v>
      </c>
      <c r="G6" s="9">
        <v>465568.0</v>
      </c>
      <c r="H6" s="10">
        <f t="shared" si="1"/>
        <v>0.002252026384</v>
      </c>
      <c r="J6" s="23" t="s">
        <v>25</v>
      </c>
      <c r="K6" s="24">
        <f>AVERAGE(H4:H230)</f>
        <v>0.0268618679</v>
      </c>
    </row>
    <row r="7" ht="15.75" customHeight="1">
      <c r="A7" s="13">
        <v>6.0</v>
      </c>
      <c r="B7" s="13" t="s">
        <v>26</v>
      </c>
      <c r="C7" s="13" t="s">
        <v>27</v>
      </c>
      <c r="D7" s="14" t="s">
        <v>11</v>
      </c>
      <c r="E7" s="15">
        <v>199.89</v>
      </c>
      <c r="F7" s="16">
        <v>1879.0</v>
      </c>
      <c r="G7" s="16">
        <v>13629.0</v>
      </c>
      <c r="H7" s="17">
        <f t="shared" si="1"/>
        <v>0.002371674792</v>
      </c>
    </row>
    <row r="8" ht="15.75" customHeight="1">
      <c r="A8" s="6">
        <v>7.0</v>
      </c>
      <c r="B8" s="6" t="s">
        <v>28</v>
      </c>
      <c r="C8" s="6" t="s">
        <v>29</v>
      </c>
      <c r="D8" s="7" t="s">
        <v>11</v>
      </c>
      <c r="E8" s="8">
        <v>188.49</v>
      </c>
      <c r="F8" s="9">
        <v>1711954.0</v>
      </c>
      <c r="G8" s="9">
        <v>8212415.0</v>
      </c>
      <c r="H8" s="10">
        <f t="shared" si="1"/>
        <v>0.002515115253</v>
      </c>
    </row>
    <row r="9" ht="15.75" customHeight="1">
      <c r="A9" s="13">
        <v>8.0</v>
      </c>
      <c r="B9" s="13" t="s">
        <v>30</v>
      </c>
      <c r="C9" s="13" t="s">
        <v>31</v>
      </c>
      <c r="D9" s="14" t="s">
        <v>11</v>
      </c>
      <c r="E9" s="15">
        <v>180.91</v>
      </c>
      <c r="F9" s="16">
        <v>711.0</v>
      </c>
      <c r="G9" s="16">
        <v>8368.0</v>
      </c>
      <c r="H9" s="17">
        <f t="shared" si="1"/>
        <v>0.002620496789</v>
      </c>
    </row>
    <row r="10" ht="15.75" customHeight="1">
      <c r="A10" s="6">
        <v>9.0</v>
      </c>
      <c r="B10" s="6" t="s">
        <v>32</v>
      </c>
      <c r="C10" s="6" t="s">
        <v>33</v>
      </c>
      <c r="D10" s="7" t="s">
        <v>11</v>
      </c>
      <c r="E10" s="8">
        <v>176.97</v>
      </c>
      <c r="F10" s="9">
        <v>1.1296869E7</v>
      </c>
      <c r="G10" s="9">
        <v>2.6782068E7</v>
      </c>
      <c r="H10" s="10">
        <f t="shared" si="1"/>
        <v>0.00267883864</v>
      </c>
    </row>
    <row r="11" ht="15.75" customHeight="1">
      <c r="A11" s="13">
        <v>10.0</v>
      </c>
      <c r="B11" s="13" t="s">
        <v>34</v>
      </c>
      <c r="C11" s="13" t="s">
        <v>35</v>
      </c>
      <c r="D11" s="14" t="s">
        <v>11</v>
      </c>
      <c r="E11" s="15">
        <v>173.79</v>
      </c>
      <c r="F11" s="16">
        <v>1742.0</v>
      </c>
      <c r="G11" s="16">
        <v>11549.0</v>
      </c>
      <c r="H11" s="17">
        <f t="shared" si="1"/>
        <v>0.002727855884</v>
      </c>
    </row>
    <row r="12" ht="15.75" customHeight="1">
      <c r="A12" s="6">
        <v>11.0</v>
      </c>
      <c r="B12" s="6" t="s">
        <v>36</v>
      </c>
      <c r="C12" s="6" t="s">
        <v>37</v>
      </c>
      <c r="D12" s="7" t="s">
        <v>18</v>
      </c>
      <c r="E12" s="8">
        <v>172.53</v>
      </c>
      <c r="F12" s="9">
        <v>806303.0</v>
      </c>
      <c r="G12" s="9">
        <v>2708620.0</v>
      </c>
      <c r="H12" s="10">
        <f t="shared" si="1"/>
        <v>0.002747777628</v>
      </c>
    </row>
    <row r="13" ht="15.75" customHeight="1">
      <c r="A13" s="13">
        <v>12.0</v>
      </c>
      <c r="B13" s="13" t="s">
        <v>38</v>
      </c>
      <c r="C13" s="13" t="s">
        <v>39</v>
      </c>
      <c r="D13" s="14" t="s">
        <v>40</v>
      </c>
      <c r="E13" s="15">
        <v>161.97</v>
      </c>
      <c r="F13" s="16">
        <v>7.9587539E7</v>
      </c>
      <c r="G13" s="16">
        <v>3.62192554E8</v>
      </c>
      <c r="H13" s="17">
        <f t="shared" si="1"/>
        <v>0.002926925196</v>
      </c>
    </row>
    <row r="14" ht="15.75" customHeight="1">
      <c r="A14" s="6">
        <v>13.0</v>
      </c>
      <c r="B14" s="6" t="s">
        <v>41</v>
      </c>
      <c r="C14" s="6" t="s">
        <v>42</v>
      </c>
      <c r="D14" s="7" t="s">
        <v>11</v>
      </c>
      <c r="E14" s="8">
        <v>161.88</v>
      </c>
      <c r="F14" s="9">
        <v>275769.0</v>
      </c>
      <c r="G14" s="9">
        <v>2260147.0</v>
      </c>
      <c r="H14" s="10">
        <f t="shared" si="1"/>
        <v>0.002928552471</v>
      </c>
    </row>
    <row r="15" ht="15.75" customHeight="1">
      <c r="A15" s="13">
        <v>14.0</v>
      </c>
      <c r="B15" s="13" t="s">
        <v>43</v>
      </c>
      <c r="C15" s="13" t="s">
        <v>44</v>
      </c>
      <c r="D15" s="14" t="s">
        <v>45</v>
      </c>
      <c r="E15" s="15">
        <v>156.99</v>
      </c>
      <c r="F15" s="16">
        <v>41462.0</v>
      </c>
      <c r="G15" s="16">
        <v>66860.0</v>
      </c>
      <c r="H15" s="17">
        <f t="shared" si="1"/>
        <v>0.003019772432</v>
      </c>
    </row>
    <row r="16" ht="15.75" customHeight="1">
      <c r="A16" s="6">
        <v>15.0</v>
      </c>
      <c r="B16" s="6" t="s">
        <v>46</v>
      </c>
      <c r="C16" s="6" t="s">
        <v>47</v>
      </c>
      <c r="D16" s="7" t="s">
        <v>11</v>
      </c>
      <c r="E16" s="8">
        <v>156.42</v>
      </c>
      <c r="F16" s="9">
        <v>428100.0</v>
      </c>
      <c r="G16" s="9">
        <v>2037121.0</v>
      </c>
      <c r="H16" s="10">
        <f t="shared" si="1"/>
        <v>0.003030776589</v>
      </c>
    </row>
    <row r="17" ht="15.75" customHeight="1">
      <c r="A17" s="13">
        <v>16.0</v>
      </c>
      <c r="B17" s="13" t="s">
        <v>48</v>
      </c>
      <c r="C17" s="13" t="s">
        <v>49</v>
      </c>
      <c r="D17" s="14" t="s">
        <v>50</v>
      </c>
      <c r="E17" s="15">
        <v>153.61</v>
      </c>
      <c r="F17" s="16">
        <v>83051.0</v>
      </c>
      <c r="G17" s="16">
        <v>323358.0</v>
      </c>
      <c r="H17" s="17">
        <f t="shared" si="1"/>
        <v>0.003086218827</v>
      </c>
    </row>
    <row r="18" ht="15.75" customHeight="1">
      <c r="A18" s="6">
        <v>17.0</v>
      </c>
      <c r="B18" s="6" t="s">
        <v>51</v>
      </c>
      <c r="C18" s="6" t="s">
        <v>52</v>
      </c>
      <c r="D18" s="7" t="s">
        <v>40</v>
      </c>
      <c r="E18" s="8">
        <v>152.25</v>
      </c>
      <c r="F18" s="9">
        <v>9956564.0</v>
      </c>
      <c r="G18" s="9">
        <v>3.6319951E7</v>
      </c>
      <c r="H18" s="10">
        <f t="shared" si="1"/>
        <v>0.003113787022</v>
      </c>
    </row>
    <row r="19" ht="15.75" customHeight="1">
      <c r="A19" s="13">
        <v>18.0</v>
      </c>
      <c r="B19" s="13" t="s">
        <v>53</v>
      </c>
      <c r="C19" s="13" t="s">
        <v>54</v>
      </c>
      <c r="D19" s="14" t="s">
        <v>11</v>
      </c>
      <c r="E19" s="15">
        <v>148.63</v>
      </c>
      <c r="F19" s="16">
        <v>4381935.0</v>
      </c>
      <c r="G19" s="16">
        <v>2.402804E7</v>
      </c>
      <c r="H19" s="17">
        <f t="shared" si="1"/>
        <v>0.003189625742</v>
      </c>
    </row>
    <row r="20" ht="15.75" customHeight="1">
      <c r="A20" s="6">
        <v>19.0</v>
      </c>
      <c r="B20" s="6" t="s">
        <v>55</v>
      </c>
      <c r="C20" s="6" t="s">
        <v>56</v>
      </c>
      <c r="D20" s="7" t="s">
        <v>57</v>
      </c>
      <c r="E20" s="8">
        <v>145.19</v>
      </c>
      <c r="F20" s="9">
        <v>29044.0</v>
      </c>
      <c r="G20" s="9">
        <v>214502.0</v>
      </c>
      <c r="H20" s="10">
        <f t="shared" si="1"/>
        <v>0.003265197838</v>
      </c>
    </row>
    <row r="21" ht="15.75" customHeight="1">
      <c r="A21" s="13">
        <v>20.0</v>
      </c>
      <c r="B21" s="13" t="s">
        <v>58</v>
      </c>
      <c r="C21" s="13" t="s">
        <v>59</v>
      </c>
      <c r="D21" s="14" t="s">
        <v>11</v>
      </c>
      <c r="E21" s="15">
        <v>143.2</v>
      </c>
      <c r="F21" s="16">
        <v>452.0</v>
      </c>
      <c r="G21" s="16">
        <v>3377.0</v>
      </c>
      <c r="H21" s="17">
        <f t="shared" si="1"/>
        <v>0.003310573143</v>
      </c>
    </row>
    <row r="22" ht="15.75" customHeight="1">
      <c r="A22" s="6">
        <v>21.0</v>
      </c>
      <c r="B22" s="6" t="s">
        <v>60</v>
      </c>
      <c r="C22" s="6" t="s">
        <v>61</v>
      </c>
      <c r="D22" s="7" t="s">
        <v>11</v>
      </c>
      <c r="E22" s="8">
        <v>141.07</v>
      </c>
      <c r="F22" s="9">
        <v>6997.0</v>
      </c>
      <c r="G22" s="9">
        <v>51081.0</v>
      </c>
      <c r="H22" s="10">
        <f t="shared" si="1"/>
        <v>0.003360559113</v>
      </c>
    </row>
    <row r="23" ht="15.75" customHeight="1">
      <c r="A23" s="13">
        <v>22.0</v>
      </c>
      <c r="B23" s="13" t="s">
        <v>62</v>
      </c>
      <c r="C23" s="13" t="s">
        <v>63</v>
      </c>
      <c r="D23" s="14" t="s">
        <v>11</v>
      </c>
      <c r="E23" s="15">
        <v>140.56</v>
      </c>
      <c r="F23" s="16">
        <v>633255.0</v>
      </c>
      <c r="G23" s="16">
        <v>2017973.0</v>
      </c>
      <c r="H23" s="17">
        <f t="shared" si="1"/>
        <v>0.003372752377</v>
      </c>
    </row>
    <row r="24" ht="15.75" customHeight="1">
      <c r="A24" s="6">
        <v>23.0</v>
      </c>
      <c r="B24" s="6" t="s">
        <v>64</v>
      </c>
      <c r="C24" s="6" t="s">
        <v>65</v>
      </c>
      <c r="D24" s="7" t="s">
        <v>18</v>
      </c>
      <c r="E24" s="8">
        <v>139.53</v>
      </c>
      <c r="F24" s="9">
        <v>1.6040685E7</v>
      </c>
      <c r="G24" s="9">
        <v>4.5727031E7</v>
      </c>
      <c r="H24" s="10">
        <f t="shared" si="1"/>
        <v>0.003397649782</v>
      </c>
    </row>
    <row r="25" ht="15.75" customHeight="1">
      <c r="A25" s="13">
        <v>24.0</v>
      </c>
      <c r="B25" s="13" t="s">
        <v>66</v>
      </c>
      <c r="C25" s="13" t="s">
        <v>67</v>
      </c>
      <c r="D25" s="14" t="s">
        <v>18</v>
      </c>
      <c r="E25" s="15">
        <v>138.18</v>
      </c>
      <c r="F25" s="16">
        <v>69498.0</v>
      </c>
      <c r="G25" s="16">
        <v>844805.0</v>
      </c>
      <c r="H25" s="17">
        <f t="shared" si="1"/>
        <v>0.003430844363</v>
      </c>
    </row>
    <row r="26" ht="15.75" customHeight="1">
      <c r="A26" s="6">
        <v>25.0</v>
      </c>
      <c r="B26" s="6" t="s">
        <v>68</v>
      </c>
      <c r="C26" s="6" t="s">
        <v>69</v>
      </c>
      <c r="D26" s="7" t="s">
        <v>18</v>
      </c>
      <c r="E26" s="8">
        <v>136.58</v>
      </c>
      <c r="F26" s="9">
        <v>383169.0</v>
      </c>
      <c r="G26" s="9">
        <v>1200997.0</v>
      </c>
      <c r="H26" s="10">
        <f t="shared" si="1"/>
        <v>0.003471035833</v>
      </c>
    </row>
    <row r="27" ht="15.75" customHeight="1">
      <c r="A27" s="13">
        <v>26.0</v>
      </c>
      <c r="B27" s="13" t="s">
        <v>70</v>
      </c>
      <c r="C27" s="13" t="s">
        <v>71</v>
      </c>
      <c r="D27" s="14" t="s">
        <v>18</v>
      </c>
      <c r="E27" s="15">
        <v>134.43</v>
      </c>
      <c r="F27" s="16">
        <v>969997.0</v>
      </c>
      <c r="G27" s="16">
        <v>7236979.0</v>
      </c>
      <c r="H27" s="17">
        <f t="shared" si="1"/>
        <v>0.003526549684</v>
      </c>
    </row>
    <row r="28" ht="15.75" customHeight="1">
      <c r="A28" s="6">
        <v>27.0</v>
      </c>
      <c r="B28" s="6" t="s">
        <v>72</v>
      </c>
      <c r="C28" s="6" t="s">
        <v>73</v>
      </c>
      <c r="D28" s="7" t="s">
        <v>11</v>
      </c>
      <c r="E28" s="8">
        <v>124.78</v>
      </c>
      <c r="F28" s="9">
        <v>1802381.0</v>
      </c>
      <c r="G28" s="9">
        <v>5599620.0</v>
      </c>
      <c r="H28" s="10">
        <f t="shared" si="1"/>
        <v>0.003799279324</v>
      </c>
    </row>
    <row r="29" ht="15.75" customHeight="1">
      <c r="A29" s="13">
        <v>28.0</v>
      </c>
      <c r="B29" s="13" t="s">
        <v>74</v>
      </c>
      <c r="C29" s="13" t="s">
        <v>75</v>
      </c>
      <c r="D29" s="14" t="s">
        <v>76</v>
      </c>
      <c r="E29" s="15">
        <v>124.01</v>
      </c>
      <c r="F29" s="16">
        <v>730048.0</v>
      </c>
      <c r="G29" s="16">
        <v>3805985.0</v>
      </c>
      <c r="H29" s="17">
        <f t="shared" si="1"/>
        <v>0.003822869721</v>
      </c>
    </row>
    <row r="30" ht="15.75" customHeight="1">
      <c r="A30" s="6">
        <v>29.0</v>
      </c>
      <c r="B30" s="6" t="s">
        <v>77</v>
      </c>
      <c r="C30" s="6" t="s">
        <v>78</v>
      </c>
      <c r="D30" s="7" t="s">
        <v>79</v>
      </c>
      <c r="E30" s="8">
        <v>118.83</v>
      </c>
      <c r="F30" s="9">
        <v>10202.0</v>
      </c>
      <c r="G30" s="9">
        <v>52238.0</v>
      </c>
      <c r="H30" s="10">
        <f t="shared" si="1"/>
        <v>0.003989515056</v>
      </c>
    </row>
    <row r="31" ht="15.75" customHeight="1">
      <c r="A31" s="13">
        <v>30.0</v>
      </c>
      <c r="B31" s="13" t="s">
        <v>80</v>
      </c>
      <c r="C31" s="13" t="s">
        <v>81</v>
      </c>
      <c r="D31" s="14" t="s">
        <v>79</v>
      </c>
      <c r="E31" s="15">
        <v>118.54</v>
      </c>
      <c r="F31" s="16">
        <v>63788.0</v>
      </c>
      <c r="G31" s="16">
        <v>277959.0</v>
      </c>
      <c r="H31" s="17">
        <f t="shared" si="1"/>
        <v>0.003999275131</v>
      </c>
    </row>
    <row r="32" ht="15.75" customHeight="1">
      <c r="A32" s="6">
        <v>31.0</v>
      </c>
      <c r="B32" s="6" t="s">
        <v>82</v>
      </c>
      <c r="C32" s="6" t="s">
        <v>83</v>
      </c>
      <c r="D32" s="7" t="s">
        <v>11</v>
      </c>
      <c r="E32" s="8">
        <v>116.91</v>
      </c>
      <c r="F32" s="9">
        <v>1520682.0</v>
      </c>
      <c r="G32" s="9">
        <v>4898745.0</v>
      </c>
      <c r="H32" s="10">
        <f t="shared" si="1"/>
        <v>0.00405503442</v>
      </c>
    </row>
    <row r="33" ht="15.75" customHeight="1">
      <c r="A33" s="13">
        <v>32.0</v>
      </c>
      <c r="B33" s="13" t="s">
        <v>84</v>
      </c>
      <c r="C33" s="13" t="s">
        <v>85</v>
      </c>
      <c r="D33" s="14" t="s">
        <v>11</v>
      </c>
      <c r="E33" s="15">
        <v>116.58</v>
      </c>
      <c r="F33" s="16">
        <v>1833.0</v>
      </c>
      <c r="G33" s="16">
        <v>27966.0</v>
      </c>
      <c r="H33" s="17">
        <f t="shared" si="1"/>
        <v>0.004066512902</v>
      </c>
    </row>
    <row r="34" ht="15.75" customHeight="1">
      <c r="A34" s="6">
        <v>33.0</v>
      </c>
      <c r="B34" s="6" t="s">
        <v>86</v>
      </c>
      <c r="C34" s="6" t="s">
        <v>87</v>
      </c>
      <c r="D34" s="7" t="s">
        <v>88</v>
      </c>
      <c r="E34" s="8">
        <v>113.1</v>
      </c>
      <c r="F34" s="9">
        <v>12540.0</v>
      </c>
      <c r="G34" s="9">
        <v>76475.0</v>
      </c>
      <c r="H34" s="10">
        <f t="shared" si="1"/>
        <v>0.004191636376</v>
      </c>
    </row>
    <row r="35" ht="15.75" customHeight="1">
      <c r="A35" s="13">
        <v>34.0</v>
      </c>
      <c r="B35" s="13" t="s">
        <v>89</v>
      </c>
      <c r="C35" s="13" t="s">
        <v>90</v>
      </c>
      <c r="D35" s="14" t="s">
        <v>57</v>
      </c>
      <c r="E35" s="15">
        <v>112.15</v>
      </c>
      <c r="F35" s="16">
        <v>76310.0</v>
      </c>
      <c r="G35" s="16">
        <v>805109.0</v>
      </c>
      <c r="H35" s="17">
        <f t="shared" si="1"/>
        <v>0.004227142881</v>
      </c>
    </row>
    <row r="36" ht="15.75" customHeight="1">
      <c r="A36" s="6">
        <v>35.0</v>
      </c>
      <c r="B36" s="6" t="s">
        <v>91</v>
      </c>
      <c r="C36" s="6" t="s">
        <v>92</v>
      </c>
      <c r="D36" s="7" t="s">
        <v>11</v>
      </c>
      <c r="E36" s="8">
        <v>110.99</v>
      </c>
      <c r="F36" s="9">
        <v>2.0497154E7</v>
      </c>
      <c r="G36" s="9">
        <v>9.6345646E7</v>
      </c>
      <c r="H36" s="10">
        <f t="shared" si="1"/>
        <v>0.004271322408</v>
      </c>
    </row>
    <row r="37" ht="15.75" customHeight="1">
      <c r="A37" s="13">
        <v>36.0</v>
      </c>
      <c r="B37" s="13" t="s">
        <v>93</v>
      </c>
      <c r="C37" s="13" t="s">
        <v>94</v>
      </c>
      <c r="D37" s="14" t="s">
        <v>88</v>
      </c>
      <c r="E37" s="15">
        <v>110.74</v>
      </c>
      <c r="F37" s="16">
        <v>21275.0</v>
      </c>
      <c r="G37" s="16">
        <v>96827.0</v>
      </c>
      <c r="H37" s="17">
        <f t="shared" si="1"/>
        <v>0.00428096509</v>
      </c>
    </row>
    <row r="38" ht="15.75" customHeight="1">
      <c r="A38" s="6">
        <v>37.0</v>
      </c>
      <c r="B38" s="6" t="s">
        <v>95</v>
      </c>
      <c r="C38" s="6" t="s">
        <v>96</v>
      </c>
      <c r="D38" s="7" t="s">
        <v>40</v>
      </c>
      <c r="E38" s="8">
        <v>107.4</v>
      </c>
      <c r="F38" s="9">
        <v>6288.0</v>
      </c>
      <c r="G38" s="9">
        <v>59091.0</v>
      </c>
      <c r="H38" s="10">
        <f t="shared" si="1"/>
        <v>0.004414097524</v>
      </c>
    </row>
    <row r="39" ht="15.75" customHeight="1">
      <c r="A39" s="13">
        <v>38.0</v>
      </c>
      <c r="B39" s="13" t="s">
        <v>97</v>
      </c>
      <c r="C39" s="13" t="s">
        <v>98</v>
      </c>
      <c r="D39" s="14" t="s">
        <v>57</v>
      </c>
      <c r="E39" s="15">
        <v>105.46</v>
      </c>
      <c r="F39" s="16">
        <v>90034.0</v>
      </c>
      <c r="G39" s="16">
        <v>528531.0</v>
      </c>
      <c r="H39" s="17">
        <f t="shared" si="1"/>
        <v>0.004495297497</v>
      </c>
    </row>
    <row r="40" ht="15.75" customHeight="1">
      <c r="A40" s="6">
        <v>39.0</v>
      </c>
      <c r="B40" s="6" t="s">
        <v>99</v>
      </c>
      <c r="C40" s="6" t="s">
        <v>100</v>
      </c>
      <c r="D40" s="7" t="s">
        <v>57</v>
      </c>
      <c r="E40" s="8">
        <v>104.36</v>
      </c>
      <c r="F40" s="9">
        <v>636823.0</v>
      </c>
      <c r="G40" s="9">
        <v>2646471.0</v>
      </c>
      <c r="H40" s="10">
        <f t="shared" si="1"/>
        <v>0.004542679897</v>
      </c>
    </row>
    <row r="41" ht="15.75" customHeight="1">
      <c r="A41" s="13">
        <v>40.0</v>
      </c>
      <c r="B41" s="13" t="s">
        <v>101</v>
      </c>
      <c r="C41" s="13" t="s">
        <v>102</v>
      </c>
      <c r="D41" s="14" t="s">
        <v>11</v>
      </c>
      <c r="E41" s="15">
        <v>102.96</v>
      </c>
      <c r="F41" s="16">
        <v>1581259.0</v>
      </c>
      <c r="G41" s="16">
        <v>8058538.0</v>
      </c>
      <c r="H41" s="17">
        <f t="shared" si="1"/>
        <v>0.004604449049</v>
      </c>
    </row>
    <row r="42" ht="15.75" customHeight="1">
      <c r="A42" s="6">
        <v>41.0</v>
      </c>
      <c r="B42" s="6" t="s">
        <v>103</v>
      </c>
      <c r="C42" s="6" t="s">
        <v>104</v>
      </c>
      <c r="D42" s="7" t="s">
        <v>50</v>
      </c>
      <c r="E42" s="8">
        <v>101.72</v>
      </c>
      <c r="F42" s="9">
        <v>29862.0</v>
      </c>
      <c r="G42" s="9">
        <v>93360.0</v>
      </c>
      <c r="H42" s="10">
        <f t="shared" si="1"/>
        <v>0.004660578786</v>
      </c>
    </row>
    <row r="43" ht="15.75" customHeight="1">
      <c r="A43" s="13">
        <v>42.0</v>
      </c>
      <c r="B43" s="13" t="s">
        <v>105</v>
      </c>
      <c r="C43" s="13" t="s">
        <v>106</v>
      </c>
      <c r="D43" s="14" t="s">
        <v>45</v>
      </c>
      <c r="E43" s="15">
        <v>100.66</v>
      </c>
      <c r="F43" s="16">
        <v>547391.0</v>
      </c>
      <c r="G43" s="16">
        <v>1928329.0</v>
      </c>
      <c r="H43" s="17">
        <f t="shared" si="1"/>
        <v>0.004709657005</v>
      </c>
    </row>
    <row r="44" ht="15.75" customHeight="1">
      <c r="A44" s="6">
        <v>43.0</v>
      </c>
      <c r="B44" s="6" t="s">
        <v>107</v>
      </c>
      <c r="C44" s="6" t="s">
        <v>108</v>
      </c>
      <c r="D44" s="7" t="s">
        <v>50</v>
      </c>
      <c r="E44" s="8">
        <v>99.26</v>
      </c>
      <c r="F44" s="9">
        <v>193750.0</v>
      </c>
      <c r="G44" s="9">
        <v>499474.0</v>
      </c>
      <c r="H44" s="10">
        <f t="shared" si="1"/>
        <v>0.004776083761</v>
      </c>
    </row>
    <row r="45" ht="15.75" customHeight="1">
      <c r="A45" s="13">
        <v>44.0</v>
      </c>
      <c r="B45" s="13" t="s">
        <v>109</v>
      </c>
      <c r="C45" s="13" t="s">
        <v>110</v>
      </c>
      <c r="D45" s="14" t="s">
        <v>79</v>
      </c>
      <c r="E45" s="15">
        <v>97.27</v>
      </c>
      <c r="F45" s="16">
        <v>3625.0</v>
      </c>
      <c r="G45" s="16">
        <v>33400.0</v>
      </c>
      <c r="H45" s="17">
        <f t="shared" si="1"/>
        <v>0.004873795354</v>
      </c>
    </row>
    <row r="46" ht="15.75" customHeight="1">
      <c r="A46" s="6">
        <v>45.0</v>
      </c>
      <c r="B46" s="6" t="s">
        <v>111</v>
      </c>
      <c r="C46" s="6" t="s">
        <v>112</v>
      </c>
      <c r="D46" s="7" t="s">
        <v>88</v>
      </c>
      <c r="E46" s="8">
        <v>95.5</v>
      </c>
      <c r="F46" s="9">
        <v>11526.0</v>
      </c>
      <c r="G46" s="9">
        <v>53258.0</v>
      </c>
      <c r="H46" s="10">
        <f t="shared" si="1"/>
        <v>0.00496412643</v>
      </c>
    </row>
    <row r="47" ht="15.75" customHeight="1">
      <c r="A47" s="13">
        <v>46.0</v>
      </c>
      <c r="B47" s="13" t="s">
        <v>113</v>
      </c>
      <c r="C47" s="13" t="s">
        <v>114</v>
      </c>
      <c r="D47" s="14" t="s">
        <v>11</v>
      </c>
      <c r="E47" s="15">
        <v>95.13</v>
      </c>
      <c r="F47" s="16">
        <v>126672.0</v>
      </c>
      <c r="G47" s="16">
        <v>717964.0</v>
      </c>
      <c r="H47" s="17">
        <f t="shared" si="1"/>
        <v>0.004983433975</v>
      </c>
    </row>
    <row r="48" ht="15.75" customHeight="1">
      <c r="A48" s="6">
        <v>47.0</v>
      </c>
      <c r="B48" s="6" t="s">
        <v>115</v>
      </c>
      <c r="C48" s="6" t="s">
        <v>116</v>
      </c>
      <c r="D48" s="7" t="s">
        <v>45</v>
      </c>
      <c r="E48" s="8">
        <v>92.83</v>
      </c>
      <c r="F48" s="9">
        <v>2.5205167E7</v>
      </c>
      <c r="G48" s="9">
        <v>7.3634358E7</v>
      </c>
      <c r="H48" s="10">
        <f t="shared" si="1"/>
        <v>0.005106905893</v>
      </c>
    </row>
    <row r="49" ht="15.75" customHeight="1">
      <c r="A49" s="13">
        <v>48.0</v>
      </c>
      <c r="B49" s="13" t="s">
        <v>117</v>
      </c>
      <c r="C49" s="13" t="s">
        <v>118</v>
      </c>
      <c r="D49" s="14" t="s">
        <v>57</v>
      </c>
      <c r="E49" s="15">
        <v>90.4</v>
      </c>
      <c r="F49" s="16">
        <v>18604.0</v>
      </c>
      <c r="G49" s="16">
        <v>105606.0</v>
      </c>
      <c r="H49" s="17">
        <f t="shared" si="1"/>
        <v>0.005244182235</v>
      </c>
    </row>
    <row r="50" ht="15.75" customHeight="1">
      <c r="A50" s="6">
        <v>49.0</v>
      </c>
      <c r="B50" s="6" t="s">
        <v>119</v>
      </c>
      <c r="C50" s="6" t="s">
        <v>120</v>
      </c>
      <c r="D50" s="7" t="s">
        <v>11</v>
      </c>
      <c r="E50" s="8">
        <v>87.77</v>
      </c>
      <c r="F50" s="9">
        <v>3.0761187E7</v>
      </c>
      <c r="G50" s="9">
        <v>7.2422077E7</v>
      </c>
      <c r="H50" s="10">
        <f t="shared" si="1"/>
        <v>0.00540132248</v>
      </c>
    </row>
    <row r="51" ht="15.75" customHeight="1">
      <c r="A51" s="13">
        <v>50.0</v>
      </c>
      <c r="B51" s="13" t="s">
        <v>121</v>
      </c>
      <c r="C51" s="13" t="s">
        <v>122</v>
      </c>
      <c r="D51" s="14" t="s">
        <v>57</v>
      </c>
      <c r="E51" s="15">
        <v>86.36</v>
      </c>
      <c r="F51" s="16">
        <v>530813.0</v>
      </c>
      <c r="G51" s="16">
        <v>3786018.0</v>
      </c>
      <c r="H51" s="17">
        <f t="shared" si="1"/>
        <v>0.00548950989</v>
      </c>
    </row>
    <row r="52" ht="15.75" customHeight="1">
      <c r="A52" s="6">
        <v>51.0</v>
      </c>
      <c r="B52" s="6" t="s">
        <v>123</v>
      </c>
      <c r="C52" s="6" t="s">
        <v>124</v>
      </c>
      <c r="D52" s="7" t="s">
        <v>79</v>
      </c>
      <c r="E52" s="8">
        <v>83.51</v>
      </c>
      <c r="F52" s="9">
        <v>1555.0</v>
      </c>
      <c r="G52" s="9">
        <v>20417.0</v>
      </c>
      <c r="H52" s="10">
        <f t="shared" si="1"/>
        <v>0.005676853958</v>
      </c>
    </row>
    <row r="53" ht="15.75" customHeight="1">
      <c r="A53" s="13">
        <v>52.0</v>
      </c>
      <c r="B53" s="13" t="s">
        <v>125</v>
      </c>
      <c r="C53" s="13" t="s">
        <v>126</v>
      </c>
      <c r="D53" s="14" t="s">
        <v>18</v>
      </c>
      <c r="E53" s="15">
        <v>82.38</v>
      </c>
      <c r="F53" s="16">
        <v>370247.0</v>
      </c>
      <c r="G53" s="16">
        <v>1289072.0</v>
      </c>
      <c r="H53" s="17">
        <f t="shared" si="1"/>
        <v>0.005754722919</v>
      </c>
    </row>
    <row r="54" ht="15.75" customHeight="1">
      <c r="A54" s="6">
        <v>53.0</v>
      </c>
      <c r="B54" s="6" t="s">
        <v>127</v>
      </c>
      <c r="C54" s="6" t="s">
        <v>128</v>
      </c>
      <c r="D54" s="7" t="s">
        <v>79</v>
      </c>
      <c r="E54" s="8">
        <v>79.26</v>
      </c>
      <c r="F54" s="9">
        <v>2771.0</v>
      </c>
      <c r="G54" s="9">
        <v>10372.0</v>
      </c>
      <c r="H54" s="10">
        <f t="shared" si="1"/>
        <v>0.005981252512</v>
      </c>
    </row>
    <row r="55" ht="15.75" customHeight="1">
      <c r="A55" s="13">
        <v>54.0</v>
      </c>
      <c r="B55" s="13" t="s">
        <v>129</v>
      </c>
      <c r="C55" s="13" t="s">
        <v>130</v>
      </c>
      <c r="D55" s="14" t="s">
        <v>57</v>
      </c>
      <c r="E55" s="15">
        <v>79.09</v>
      </c>
      <c r="F55" s="16">
        <v>12340.0</v>
      </c>
      <c r="G55" s="16">
        <v>35347.0</v>
      </c>
      <c r="H55" s="17">
        <f t="shared" si="1"/>
        <v>0.005994108915</v>
      </c>
    </row>
    <row r="56" ht="15.75" customHeight="1">
      <c r="A56" s="6">
        <v>55.0</v>
      </c>
      <c r="B56" s="6" t="s">
        <v>131</v>
      </c>
      <c r="C56" s="6" t="s">
        <v>132</v>
      </c>
      <c r="D56" s="7" t="s">
        <v>76</v>
      </c>
      <c r="E56" s="8">
        <v>77.99</v>
      </c>
      <c r="F56" s="9">
        <v>7375095.0</v>
      </c>
      <c r="G56" s="9">
        <v>2.9965497E7</v>
      </c>
      <c r="H56" s="10">
        <f t="shared" si="1"/>
        <v>0.006078652059</v>
      </c>
    </row>
    <row r="57" ht="15.75" customHeight="1">
      <c r="A57" s="13">
        <v>56.0</v>
      </c>
      <c r="B57" s="13" t="s">
        <v>133</v>
      </c>
      <c r="C57" s="13" t="s">
        <v>134</v>
      </c>
      <c r="D57" s="14" t="s">
        <v>11</v>
      </c>
      <c r="E57" s="15">
        <v>76.64</v>
      </c>
      <c r="F57" s="16">
        <v>12661.0</v>
      </c>
      <c r="G57" s="16">
        <v>273529.0</v>
      </c>
      <c r="H57" s="17">
        <f t="shared" si="1"/>
        <v>0.006185726436</v>
      </c>
    </row>
    <row r="58" ht="15.75" customHeight="1">
      <c r="A58" s="6">
        <v>57.0</v>
      </c>
      <c r="B58" s="6" t="s">
        <v>135</v>
      </c>
      <c r="C58" s="6" t="s">
        <v>136</v>
      </c>
      <c r="D58" s="7" t="s">
        <v>11</v>
      </c>
      <c r="E58" s="8">
        <v>75.63</v>
      </c>
      <c r="F58" s="9">
        <v>1465.0</v>
      </c>
      <c r="G58" s="9">
        <v>13274.0</v>
      </c>
      <c r="H58" s="10">
        <f t="shared" si="1"/>
        <v>0.006268333652</v>
      </c>
    </row>
    <row r="59" ht="15.75" customHeight="1">
      <c r="A59" s="13">
        <v>58.0</v>
      </c>
      <c r="B59" s="13" t="s">
        <v>137</v>
      </c>
      <c r="C59" s="13" t="s">
        <v>138</v>
      </c>
      <c r="D59" s="14" t="s">
        <v>57</v>
      </c>
      <c r="E59" s="15">
        <v>74.41</v>
      </c>
      <c r="F59" s="16">
        <v>499509.0</v>
      </c>
      <c r="G59" s="16">
        <v>3061709.0</v>
      </c>
      <c r="H59" s="17">
        <f t="shared" si="1"/>
        <v>0.00637110703</v>
      </c>
    </row>
    <row r="60" ht="15.75" customHeight="1">
      <c r="A60" s="6">
        <v>59.0</v>
      </c>
      <c r="B60" s="6" t="s">
        <v>139</v>
      </c>
      <c r="C60" s="6" t="s">
        <v>140</v>
      </c>
      <c r="D60" s="7" t="s">
        <v>57</v>
      </c>
      <c r="E60" s="8">
        <v>73.93</v>
      </c>
      <c r="F60" s="9">
        <v>6087.0</v>
      </c>
      <c r="G60" s="9">
        <v>24196.0</v>
      </c>
      <c r="H60" s="10">
        <f t="shared" si="1"/>
        <v>0.006412472259</v>
      </c>
    </row>
    <row r="61" ht="15.75" customHeight="1">
      <c r="A61" s="13">
        <v>60.0</v>
      </c>
      <c r="B61" s="13" t="s">
        <v>141</v>
      </c>
      <c r="C61" s="13" t="s">
        <v>142</v>
      </c>
      <c r="D61" s="14" t="s">
        <v>57</v>
      </c>
      <c r="E61" s="15">
        <v>73.84</v>
      </c>
      <c r="F61" s="16">
        <v>14737.0</v>
      </c>
      <c r="G61" s="16">
        <v>50752.0</v>
      </c>
      <c r="H61" s="17">
        <f t="shared" si="1"/>
        <v>0.00642028811</v>
      </c>
    </row>
    <row r="62" ht="15.75" customHeight="1">
      <c r="A62" s="6">
        <v>61.0</v>
      </c>
      <c r="B62" s="6" t="s">
        <v>143</v>
      </c>
      <c r="C62" s="6" t="s">
        <v>144</v>
      </c>
      <c r="D62" s="7" t="s">
        <v>57</v>
      </c>
      <c r="E62" s="8">
        <v>72.54</v>
      </c>
      <c r="F62" s="9">
        <v>210319.0</v>
      </c>
      <c r="G62" s="9">
        <v>586835.0</v>
      </c>
      <c r="H62" s="10">
        <f t="shared" si="1"/>
        <v>0.006535347037</v>
      </c>
    </row>
    <row r="63" ht="15.75" customHeight="1">
      <c r="A63" s="13">
        <v>62.0</v>
      </c>
      <c r="B63" s="13" t="s">
        <v>145</v>
      </c>
      <c r="C63" s="13" t="s">
        <v>146</v>
      </c>
      <c r="D63" s="14" t="s">
        <v>79</v>
      </c>
      <c r="E63" s="15">
        <v>72.49</v>
      </c>
      <c r="F63" s="16">
        <v>707.0</v>
      </c>
      <c r="G63" s="16">
        <v>3903.0</v>
      </c>
      <c r="H63" s="17">
        <f t="shared" si="1"/>
        <v>0.006539854795</v>
      </c>
    </row>
    <row r="64" ht="15.75" customHeight="1">
      <c r="A64" s="6">
        <v>63.0</v>
      </c>
      <c r="B64" s="6" t="s">
        <v>147</v>
      </c>
      <c r="C64" s="6" t="s">
        <v>148</v>
      </c>
      <c r="D64" s="7" t="s">
        <v>11</v>
      </c>
      <c r="E64" s="8">
        <v>72.45</v>
      </c>
      <c r="F64" s="9">
        <v>9327926.0</v>
      </c>
      <c r="G64" s="9">
        <v>4.2084217E7</v>
      </c>
      <c r="H64" s="10">
        <f t="shared" si="1"/>
        <v>0.006543465481</v>
      </c>
    </row>
    <row r="65" ht="15.75" customHeight="1">
      <c r="A65" s="13">
        <v>64.0</v>
      </c>
      <c r="B65" s="13" t="s">
        <v>149</v>
      </c>
      <c r="C65" s="13" t="s">
        <v>150</v>
      </c>
      <c r="D65" s="14" t="s">
        <v>79</v>
      </c>
      <c r="E65" s="15">
        <v>72.34</v>
      </c>
      <c r="F65" s="16">
        <v>5834.0</v>
      </c>
      <c r="G65" s="16">
        <v>37998.0</v>
      </c>
      <c r="H65" s="17">
        <f t="shared" si="1"/>
        <v>0.006553415456</v>
      </c>
    </row>
    <row r="66" ht="15.75" customHeight="1">
      <c r="A66" s="6">
        <v>65.0</v>
      </c>
      <c r="B66" s="6" t="s">
        <v>151</v>
      </c>
      <c r="C66" s="6" t="s">
        <v>152</v>
      </c>
      <c r="D66" s="7" t="s">
        <v>79</v>
      </c>
      <c r="E66" s="8">
        <v>71.96</v>
      </c>
      <c r="F66" s="9">
        <v>713.0</v>
      </c>
      <c r="G66" s="9">
        <v>4561.0</v>
      </c>
      <c r="H66" s="10">
        <f t="shared" si="1"/>
        <v>0.006588022152</v>
      </c>
    </row>
    <row r="67" ht="15.75" customHeight="1">
      <c r="A67" s="13">
        <v>66.0</v>
      </c>
      <c r="B67" s="13" t="s">
        <v>153</v>
      </c>
      <c r="C67" s="13" t="s">
        <v>154</v>
      </c>
      <c r="D67" s="14" t="s">
        <v>18</v>
      </c>
      <c r="E67" s="15">
        <v>67.75</v>
      </c>
      <c r="F67" s="16">
        <v>3617678.0</v>
      </c>
      <c r="G67" s="16">
        <v>1.310636E7</v>
      </c>
      <c r="H67" s="17">
        <f t="shared" si="1"/>
        <v>0.006997403307</v>
      </c>
    </row>
    <row r="68" ht="15.75" customHeight="1">
      <c r="A68" s="6">
        <v>67.0</v>
      </c>
      <c r="B68" s="6" t="s">
        <v>155</v>
      </c>
      <c r="C68" s="6" t="s">
        <v>156</v>
      </c>
      <c r="D68" s="7" t="s">
        <v>57</v>
      </c>
      <c r="E68" s="8">
        <v>67.47</v>
      </c>
      <c r="F68" s="9">
        <v>131838.0</v>
      </c>
      <c r="G68" s="9">
        <v>975107.0</v>
      </c>
      <c r="H68" s="10">
        <f t="shared" si="1"/>
        <v>0.007026442479</v>
      </c>
    </row>
    <row r="69" ht="15.75" customHeight="1">
      <c r="A69" s="13">
        <v>68.0</v>
      </c>
      <c r="B69" s="13" t="s">
        <v>157</v>
      </c>
      <c r="C69" s="13" t="s">
        <v>158</v>
      </c>
      <c r="D69" s="14" t="s">
        <v>159</v>
      </c>
      <c r="E69" s="15">
        <v>67.43</v>
      </c>
      <c r="F69" s="16">
        <v>380859.0</v>
      </c>
      <c r="G69" s="16">
        <v>1388643.0</v>
      </c>
      <c r="H69" s="17">
        <f t="shared" si="1"/>
        <v>0.00703061062</v>
      </c>
    </row>
    <row r="70" ht="15.75" customHeight="1">
      <c r="A70" s="6">
        <v>69.0</v>
      </c>
      <c r="B70" s="6" t="s">
        <v>160</v>
      </c>
      <c r="C70" s="6" t="s">
        <v>161</v>
      </c>
      <c r="D70" s="7" t="s">
        <v>50</v>
      </c>
      <c r="E70" s="8">
        <v>67.16</v>
      </c>
      <c r="F70" s="9">
        <v>12206.0</v>
      </c>
      <c r="G70" s="9">
        <v>52659.0</v>
      </c>
      <c r="H70" s="10">
        <f t="shared" si="1"/>
        <v>0.007058875433</v>
      </c>
    </row>
    <row r="71" ht="15.75" customHeight="1">
      <c r="A71" s="13">
        <v>70.0</v>
      </c>
      <c r="B71" s="13" t="s">
        <v>162</v>
      </c>
      <c r="C71" s="13" t="s">
        <v>163</v>
      </c>
      <c r="D71" s="14" t="s">
        <v>79</v>
      </c>
      <c r="E71" s="15">
        <v>67.06</v>
      </c>
      <c r="F71" s="16">
        <v>7122.0</v>
      </c>
      <c r="G71" s="16">
        <v>35457.0</v>
      </c>
      <c r="H71" s="17">
        <f t="shared" si="1"/>
        <v>0.007069401641</v>
      </c>
    </row>
    <row r="72" ht="15.75" customHeight="1">
      <c r="A72" s="6">
        <v>71.0</v>
      </c>
      <c r="B72" s="6" t="s">
        <v>164</v>
      </c>
      <c r="C72" s="6" t="s">
        <v>165</v>
      </c>
      <c r="D72" s="7" t="s">
        <v>79</v>
      </c>
      <c r="E72" s="8">
        <v>66.43</v>
      </c>
      <c r="F72" s="9">
        <v>13652.0</v>
      </c>
      <c r="G72" s="9">
        <v>57514.0</v>
      </c>
      <c r="H72" s="10">
        <f t="shared" si="1"/>
        <v>0.007136445493</v>
      </c>
    </row>
    <row r="73" ht="15.75" customHeight="1">
      <c r="A73" s="13">
        <v>72.0</v>
      </c>
      <c r="B73" s="13" t="s">
        <v>166</v>
      </c>
      <c r="C73" s="13" t="s">
        <v>167</v>
      </c>
      <c r="D73" s="14" t="s">
        <v>18</v>
      </c>
      <c r="E73" s="15">
        <v>65.51</v>
      </c>
      <c r="F73" s="16">
        <v>1.1906318E8</v>
      </c>
      <c r="G73" s="16">
        <v>3.84191175E8</v>
      </c>
      <c r="H73" s="17">
        <f t="shared" si="1"/>
        <v>0.007236667289</v>
      </c>
    </row>
    <row r="74" ht="15.75" customHeight="1">
      <c r="A74" s="6">
        <v>73.0</v>
      </c>
      <c r="B74" s="6" t="s">
        <v>168</v>
      </c>
      <c r="C74" s="6" t="s">
        <v>169</v>
      </c>
      <c r="D74" s="7" t="s">
        <v>11</v>
      </c>
      <c r="E74" s="8">
        <v>64.96</v>
      </c>
      <c r="F74" s="9">
        <v>1728583.0</v>
      </c>
      <c r="G74" s="9">
        <v>6971582.0</v>
      </c>
      <c r="H74" s="10">
        <f t="shared" si="1"/>
        <v>0.007297938332</v>
      </c>
    </row>
    <row r="75" ht="15.75" customHeight="1">
      <c r="A75" s="13">
        <v>74.0</v>
      </c>
      <c r="B75" s="13" t="s">
        <v>170</v>
      </c>
      <c r="C75" s="13" t="s">
        <v>171</v>
      </c>
      <c r="D75" s="14" t="s">
        <v>11</v>
      </c>
      <c r="E75" s="15">
        <v>64.28</v>
      </c>
      <c r="F75" s="16">
        <v>360.0</v>
      </c>
      <c r="G75" s="16">
        <v>2363.0</v>
      </c>
      <c r="H75" s="17">
        <f t="shared" si="1"/>
        <v>0.007375141165</v>
      </c>
    </row>
    <row r="76" ht="15.75" customHeight="1">
      <c r="A76" s="6">
        <v>75.0</v>
      </c>
      <c r="B76" s="6" t="s">
        <v>172</v>
      </c>
      <c r="C76" s="6" t="s">
        <v>173</v>
      </c>
      <c r="D76" s="7" t="s">
        <v>174</v>
      </c>
      <c r="E76" s="8">
        <v>63.29</v>
      </c>
      <c r="F76" s="9">
        <v>32341.0</v>
      </c>
      <c r="G76" s="9">
        <v>114364.0</v>
      </c>
      <c r="H76" s="10">
        <f t="shared" si="1"/>
        <v>0.007490505199</v>
      </c>
    </row>
    <row r="77" ht="15.75" customHeight="1">
      <c r="A77" s="13">
        <v>76.0</v>
      </c>
      <c r="B77" s="13" t="s">
        <v>175</v>
      </c>
      <c r="C77" s="13" t="s">
        <v>176</v>
      </c>
      <c r="D77" s="14" t="s">
        <v>45</v>
      </c>
      <c r="E77" s="15">
        <v>63.28</v>
      </c>
      <c r="F77" s="16">
        <v>649950.0</v>
      </c>
      <c r="G77" s="16">
        <v>3493073.0</v>
      </c>
      <c r="H77" s="17">
        <f t="shared" si="1"/>
        <v>0.007491688908</v>
      </c>
    </row>
    <row r="78" ht="15.75" customHeight="1">
      <c r="A78" s="6">
        <v>77.0</v>
      </c>
      <c r="B78" s="6" t="s">
        <v>177</v>
      </c>
      <c r="C78" s="6" t="s">
        <v>178</v>
      </c>
      <c r="D78" s="7" t="s">
        <v>18</v>
      </c>
      <c r="E78" s="8">
        <v>62.61</v>
      </c>
      <c r="F78" s="9">
        <v>3694.0</v>
      </c>
      <c r="G78" s="9">
        <v>20592.0</v>
      </c>
      <c r="H78" s="10">
        <f t="shared" si="1"/>
        <v>0.007571858714</v>
      </c>
    </row>
    <row r="79" ht="15.75" customHeight="1">
      <c r="A79" s="13">
        <v>78.0</v>
      </c>
      <c r="B79" s="13" t="s">
        <v>179</v>
      </c>
      <c r="C79" s="13" t="s">
        <v>180</v>
      </c>
      <c r="D79" s="14" t="s">
        <v>181</v>
      </c>
      <c r="E79" s="15">
        <v>62.43</v>
      </c>
      <c r="F79" s="16">
        <v>28613.0</v>
      </c>
      <c r="G79" s="16">
        <v>138617.0</v>
      </c>
      <c r="H79" s="17">
        <f t="shared" si="1"/>
        <v>0.007593690118</v>
      </c>
    </row>
    <row r="80" ht="15.75" customHeight="1">
      <c r="A80" s="6">
        <v>79.0</v>
      </c>
      <c r="B80" s="6" t="s">
        <v>182</v>
      </c>
      <c r="C80" s="6" t="s">
        <v>183</v>
      </c>
      <c r="D80" s="7" t="s">
        <v>79</v>
      </c>
      <c r="E80" s="8">
        <v>62.13</v>
      </c>
      <c r="F80" s="9">
        <v>12807.0</v>
      </c>
      <c r="G80" s="9">
        <v>51013.0</v>
      </c>
      <c r="H80" s="10">
        <f t="shared" si="1"/>
        <v>0.007630356898</v>
      </c>
    </row>
    <row r="81" ht="15.75" customHeight="1">
      <c r="A81" s="13">
        <v>80.0</v>
      </c>
      <c r="B81" s="13" t="s">
        <v>184</v>
      </c>
      <c r="C81" s="13" t="s">
        <v>185</v>
      </c>
      <c r="D81" s="14" t="s">
        <v>45</v>
      </c>
      <c r="E81" s="15">
        <v>59.7</v>
      </c>
      <c r="F81" s="16">
        <v>1462459.0</v>
      </c>
      <c r="G81" s="16">
        <v>6294517.0</v>
      </c>
      <c r="H81" s="17">
        <f t="shared" si="1"/>
        <v>0.007940939264</v>
      </c>
    </row>
    <row r="82" ht="15.75" customHeight="1">
      <c r="A82" s="6">
        <v>81.0</v>
      </c>
      <c r="B82" s="6" t="s">
        <v>186</v>
      </c>
      <c r="C82" s="6" t="s">
        <v>187</v>
      </c>
      <c r="D82" s="7" t="s">
        <v>50</v>
      </c>
      <c r="E82" s="8">
        <v>58.89</v>
      </c>
      <c r="F82" s="9">
        <v>28909.0</v>
      </c>
      <c r="G82" s="9">
        <v>81438.0</v>
      </c>
      <c r="H82" s="10">
        <f t="shared" si="1"/>
        <v>0.008050162576</v>
      </c>
    </row>
    <row r="83" ht="15.75" customHeight="1">
      <c r="A83" s="13">
        <v>82.0</v>
      </c>
      <c r="B83" s="13" t="s">
        <v>188</v>
      </c>
      <c r="C83" s="13" t="s">
        <v>189</v>
      </c>
      <c r="D83" s="14" t="s">
        <v>50</v>
      </c>
      <c r="E83" s="15">
        <v>57.85</v>
      </c>
      <c r="F83" s="16">
        <v>55383.0</v>
      </c>
      <c r="G83" s="16">
        <v>147168.0</v>
      </c>
      <c r="H83" s="17">
        <f t="shared" si="1"/>
        <v>0.008194884599</v>
      </c>
    </row>
    <row r="84" ht="15.75" customHeight="1">
      <c r="A84" s="6">
        <v>83.0</v>
      </c>
      <c r="B84" s="6" t="s">
        <v>190</v>
      </c>
      <c r="C84" s="6" t="s">
        <v>191</v>
      </c>
      <c r="D84" s="7" t="s">
        <v>79</v>
      </c>
      <c r="E84" s="8">
        <v>56.84</v>
      </c>
      <c r="F84" s="9">
        <v>1229.0</v>
      </c>
      <c r="G84" s="9">
        <v>6576.0</v>
      </c>
      <c r="H84" s="10">
        <f t="shared" si="1"/>
        <v>0.008340500951</v>
      </c>
    </row>
    <row r="85" ht="15.75" customHeight="1">
      <c r="A85" s="13">
        <v>84.0</v>
      </c>
      <c r="B85" s="13" t="s">
        <v>192</v>
      </c>
      <c r="C85" s="13" t="s">
        <v>193</v>
      </c>
      <c r="D85" s="14" t="s">
        <v>11</v>
      </c>
      <c r="E85" s="15">
        <v>56.61</v>
      </c>
      <c r="F85" s="16">
        <v>355.0</v>
      </c>
      <c r="G85" s="16">
        <v>1007.0</v>
      </c>
      <c r="H85" s="17">
        <f t="shared" si="1"/>
        <v>0.008374387459</v>
      </c>
    </row>
    <row r="86" ht="15.75" customHeight="1">
      <c r="A86" s="6">
        <v>85.0</v>
      </c>
      <c r="B86" s="6" t="s">
        <v>194</v>
      </c>
      <c r="C86" s="6" t="s">
        <v>195</v>
      </c>
      <c r="D86" s="7" t="s">
        <v>40</v>
      </c>
      <c r="E86" s="8">
        <v>56.61</v>
      </c>
      <c r="F86" s="9">
        <v>344.0</v>
      </c>
      <c r="G86" s="9">
        <v>1961.0</v>
      </c>
      <c r="H86" s="10">
        <f t="shared" si="1"/>
        <v>0.008374387459</v>
      </c>
    </row>
    <row r="87" ht="15.75" customHeight="1">
      <c r="A87" s="13">
        <v>86.0</v>
      </c>
      <c r="B87" s="13" t="s">
        <v>196</v>
      </c>
      <c r="C87" s="13" t="s">
        <v>197</v>
      </c>
      <c r="D87" s="14" t="s">
        <v>79</v>
      </c>
      <c r="E87" s="15">
        <v>56.0</v>
      </c>
      <c r="F87" s="16">
        <v>3150.0</v>
      </c>
      <c r="G87" s="16">
        <v>10299.0</v>
      </c>
      <c r="H87" s="17">
        <f t="shared" si="1"/>
        <v>0.008465608466</v>
      </c>
    </row>
    <row r="88" ht="15.75" customHeight="1">
      <c r="A88" s="6">
        <v>87.0</v>
      </c>
      <c r="B88" s="6" t="s">
        <v>198</v>
      </c>
      <c r="C88" s="6" t="s">
        <v>199</v>
      </c>
      <c r="D88" s="7" t="s">
        <v>79</v>
      </c>
      <c r="E88" s="8">
        <v>55.28</v>
      </c>
      <c r="F88" s="9">
        <v>26132.0</v>
      </c>
      <c r="G88" s="9">
        <v>90145.0</v>
      </c>
      <c r="H88" s="10">
        <f t="shared" si="1"/>
        <v>0.008575869647</v>
      </c>
    </row>
    <row r="89" ht="15.75" customHeight="1">
      <c r="A89" s="13">
        <v>88.0</v>
      </c>
      <c r="B89" s="13" t="s">
        <v>200</v>
      </c>
      <c r="C89" s="13" t="s">
        <v>201</v>
      </c>
      <c r="D89" s="14" t="s">
        <v>45</v>
      </c>
      <c r="E89" s="15">
        <v>53.87</v>
      </c>
      <c r="F89" s="16">
        <v>863052.0</v>
      </c>
      <c r="G89" s="16">
        <v>4042790.0</v>
      </c>
      <c r="H89" s="17">
        <f t="shared" si="1"/>
        <v>0.008800335513</v>
      </c>
    </row>
    <row r="90" ht="15.75" customHeight="1">
      <c r="A90" s="6">
        <v>89.0</v>
      </c>
      <c r="B90" s="6" t="s">
        <v>202</v>
      </c>
      <c r="C90" s="6" t="s">
        <v>203</v>
      </c>
      <c r="D90" s="7" t="s">
        <v>181</v>
      </c>
      <c r="E90" s="8">
        <v>53.39</v>
      </c>
      <c r="F90" s="9">
        <v>41771.0</v>
      </c>
      <c r="G90" s="9">
        <v>239791.0</v>
      </c>
      <c r="H90" s="10">
        <f t="shared" si="1"/>
        <v>0.008879454469</v>
      </c>
    </row>
    <row r="91" ht="15.75" customHeight="1">
      <c r="A91" s="13">
        <v>90.0</v>
      </c>
      <c r="B91" s="13" t="s">
        <v>204</v>
      </c>
      <c r="C91" s="13" t="s">
        <v>205</v>
      </c>
      <c r="D91" s="14" t="s">
        <v>57</v>
      </c>
      <c r="E91" s="15">
        <v>53.29</v>
      </c>
      <c r="F91" s="16">
        <v>17849.0</v>
      </c>
      <c r="G91" s="16">
        <v>82988.0</v>
      </c>
      <c r="H91" s="17">
        <f t="shared" si="1"/>
        <v>0.008896116984</v>
      </c>
    </row>
    <row r="92" ht="15.75" customHeight="1">
      <c r="A92" s="6">
        <v>91.0</v>
      </c>
      <c r="B92" s="6" t="s">
        <v>206</v>
      </c>
      <c r="C92" s="6" t="s">
        <v>207</v>
      </c>
      <c r="D92" s="7" t="s">
        <v>79</v>
      </c>
      <c r="E92" s="8">
        <v>52.14</v>
      </c>
      <c r="F92" s="9">
        <v>718.0</v>
      </c>
      <c r="G92" s="9">
        <v>2388.0</v>
      </c>
      <c r="H92" s="10">
        <f t="shared" si="1"/>
        <v>0.009092329767</v>
      </c>
    </row>
    <row r="93" ht="15.75" customHeight="1">
      <c r="A93" s="13">
        <v>92.0</v>
      </c>
      <c r="B93" s="13" t="s">
        <v>208</v>
      </c>
      <c r="C93" s="13" t="s">
        <v>209</v>
      </c>
      <c r="D93" s="14" t="s">
        <v>18</v>
      </c>
      <c r="E93" s="15">
        <v>52.07</v>
      </c>
      <c r="F93" s="16">
        <v>5187332.0</v>
      </c>
      <c r="G93" s="16">
        <v>4.3750496E7</v>
      </c>
      <c r="H93" s="17">
        <f t="shared" si="1"/>
        <v>0.009104552988</v>
      </c>
    </row>
    <row r="94" ht="15.75" customHeight="1">
      <c r="A94" s="6">
        <v>93.0</v>
      </c>
      <c r="B94" s="6" t="s">
        <v>210</v>
      </c>
      <c r="C94" s="6" t="s">
        <v>211</v>
      </c>
      <c r="D94" s="7" t="s">
        <v>79</v>
      </c>
      <c r="E94" s="8">
        <v>51.82</v>
      </c>
      <c r="F94" s="9">
        <v>4098.0</v>
      </c>
      <c r="G94" s="9">
        <v>17394.0</v>
      </c>
      <c r="H94" s="10">
        <f t="shared" si="1"/>
        <v>0.009148476922</v>
      </c>
    </row>
    <row r="95" ht="15.75" customHeight="1">
      <c r="A95" s="13">
        <v>94.0</v>
      </c>
      <c r="B95" s="13" t="s">
        <v>212</v>
      </c>
      <c r="C95" s="13" t="s">
        <v>213</v>
      </c>
      <c r="D95" s="14" t="s">
        <v>11</v>
      </c>
      <c r="E95" s="15">
        <v>51.6</v>
      </c>
      <c r="F95" s="16">
        <v>143.0</v>
      </c>
      <c r="G95" s="16">
        <v>554.0</v>
      </c>
      <c r="H95" s="17">
        <f t="shared" si="1"/>
        <v>0.009187482056</v>
      </c>
    </row>
    <row r="96" ht="15.75" customHeight="1">
      <c r="A96" s="6">
        <v>95.0</v>
      </c>
      <c r="B96" s="6" t="s">
        <v>214</v>
      </c>
      <c r="C96" s="6" t="s">
        <v>215</v>
      </c>
      <c r="D96" s="7" t="s">
        <v>50</v>
      </c>
      <c r="E96" s="8">
        <v>51.53</v>
      </c>
      <c r="F96" s="9">
        <v>127646.0</v>
      </c>
      <c r="G96" s="9">
        <v>726417.0</v>
      </c>
      <c r="H96" s="10">
        <f t="shared" si="1"/>
        <v>0.009199962625</v>
      </c>
    </row>
    <row r="97" ht="15.75" customHeight="1">
      <c r="A97" s="13">
        <v>96.0</v>
      </c>
      <c r="B97" s="13" t="s">
        <v>216</v>
      </c>
      <c r="C97" s="13" t="s">
        <v>217</v>
      </c>
      <c r="D97" s="14" t="s">
        <v>79</v>
      </c>
      <c r="E97" s="15">
        <v>51.11</v>
      </c>
      <c r="F97" s="16">
        <v>621.0</v>
      </c>
      <c r="G97" s="16">
        <v>1223.0</v>
      </c>
      <c r="H97" s="17">
        <f t="shared" si="1"/>
        <v>0.009275563962</v>
      </c>
    </row>
    <row r="98" ht="15.75" customHeight="1">
      <c r="A98" s="6">
        <v>97.0</v>
      </c>
      <c r="B98" s="6" t="s">
        <v>218</v>
      </c>
      <c r="C98" s="6" t="s">
        <v>219</v>
      </c>
      <c r="D98" s="7" t="s">
        <v>76</v>
      </c>
      <c r="E98" s="8">
        <v>50.61</v>
      </c>
      <c r="F98" s="9">
        <v>8835.0</v>
      </c>
      <c r="G98" s="9">
        <v>41883.0</v>
      </c>
      <c r="H98" s="10">
        <f t="shared" si="1"/>
        <v>0.009367201622</v>
      </c>
    </row>
    <row r="99" ht="15.75" customHeight="1">
      <c r="A99" s="13">
        <v>98.0</v>
      </c>
      <c r="B99" s="13" t="s">
        <v>220</v>
      </c>
      <c r="C99" s="13" t="s">
        <v>221</v>
      </c>
      <c r="D99" s="14" t="s">
        <v>79</v>
      </c>
      <c r="E99" s="15">
        <v>49.61</v>
      </c>
      <c r="F99" s="16">
        <v>10551.0</v>
      </c>
      <c r="G99" s="16">
        <v>51197.0</v>
      </c>
      <c r="H99" s="17">
        <f t="shared" si="1"/>
        <v>0.009556018425</v>
      </c>
    </row>
    <row r="100" ht="15.75" customHeight="1">
      <c r="A100" s="6">
        <v>99.0</v>
      </c>
      <c r="B100" s="6" t="s">
        <v>222</v>
      </c>
      <c r="C100" s="6" t="s">
        <v>223</v>
      </c>
      <c r="D100" s="7" t="s">
        <v>57</v>
      </c>
      <c r="E100" s="8">
        <v>49.39</v>
      </c>
      <c r="F100" s="9">
        <v>218122.0</v>
      </c>
      <c r="G100" s="9">
        <v>980095.0</v>
      </c>
      <c r="H100" s="10">
        <f t="shared" si="1"/>
        <v>0.009598584209</v>
      </c>
    </row>
    <row r="101" ht="15.75" customHeight="1">
      <c r="A101" s="13">
        <v>100.0</v>
      </c>
      <c r="B101" s="13" t="s">
        <v>224</v>
      </c>
      <c r="C101" s="13" t="s">
        <v>225</v>
      </c>
      <c r="D101" s="14" t="s">
        <v>79</v>
      </c>
      <c r="E101" s="15">
        <v>49.23</v>
      </c>
      <c r="F101" s="16">
        <v>1243.0</v>
      </c>
      <c r="G101" s="16">
        <v>3862.0</v>
      </c>
      <c r="H101" s="17">
        <f t="shared" si="1"/>
        <v>0.009629780095</v>
      </c>
    </row>
    <row r="102" ht="15.75" customHeight="1">
      <c r="A102" s="6">
        <v>101.0</v>
      </c>
      <c r="B102" s="6" t="s">
        <v>226</v>
      </c>
      <c r="C102" s="6" t="s">
        <v>227</v>
      </c>
      <c r="D102" s="7" t="s">
        <v>79</v>
      </c>
      <c r="E102" s="8">
        <v>48.54</v>
      </c>
      <c r="F102" s="9">
        <v>22818.0</v>
      </c>
      <c r="G102" s="9">
        <v>74985.0</v>
      </c>
      <c r="H102" s="10">
        <f t="shared" si="1"/>
        <v>0.009766668193</v>
      </c>
    </row>
    <row r="103" ht="15.75" customHeight="1">
      <c r="A103" s="13">
        <v>102.0</v>
      </c>
      <c r="B103" s="13" t="s">
        <v>228</v>
      </c>
      <c r="C103" s="13" t="s">
        <v>229</v>
      </c>
      <c r="D103" s="14" t="s">
        <v>79</v>
      </c>
      <c r="E103" s="15">
        <v>48.05</v>
      </c>
      <c r="F103" s="16">
        <v>128111.0</v>
      </c>
      <c r="G103" s="16">
        <v>406633.0</v>
      </c>
      <c r="H103" s="17">
        <f t="shared" si="1"/>
        <v>0.00986626585</v>
      </c>
    </row>
    <row r="104" ht="15.75" customHeight="1">
      <c r="A104" s="6">
        <v>103.0</v>
      </c>
      <c r="B104" s="6" t="s">
        <v>230</v>
      </c>
      <c r="C104" s="6" t="s">
        <v>231</v>
      </c>
      <c r="D104" s="7" t="s">
        <v>79</v>
      </c>
      <c r="E104" s="8">
        <v>47.9</v>
      </c>
      <c r="F104" s="9">
        <v>909.0</v>
      </c>
      <c r="G104" s="9">
        <v>1854.0</v>
      </c>
      <c r="H104" s="10">
        <f t="shared" si="1"/>
        <v>0.009897162298</v>
      </c>
    </row>
    <row r="105" ht="15.75" customHeight="1">
      <c r="A105" s="13">
        <v>104.0</v>
      </c>
      <c r="B105" s="13" t="s">
        <v>232</v>
      </c>
      <c r="C105" s="13" t="s">
        <v>233</v>
      </c>
      <c r="D105" s="14" t="s">
        <v>79</v>
      </c>
      <c r="E105" s="15">
        <v>46.34</v>
      </c>
      <c r="F105" s="16">
        <v>138.0</v>
      </c>
      <c r="G105" s="16">
        <v>290.0</v>
      </c>
      <c r="H105" s="17">
        <f t="shared" si="1"/>
        <v>0.01023034256</v>
      </c>
    </row>
    <row r="106" ht="15.75" customHeight="1">
      <c r="A106" s="6">
        <v>105.0</v>
      </c>
      <c r="B106" s="6" t="s">
        <v>234</v>
      </c>
      <c r="C106" s="6" t="s">
        <v>235</v>
      </c>
      <c r="D106" s="7" t="s">
        <v>18</v>
      </c>
      <c r="E106" s="8">
        <v>45.92</v>
      </c>
      <c r="F106" s="9">
        <v>807490.0</v>
      </c>
      <c r="G106" s="9">
        <v>2009921.0</v>
      </c>
      <c r="H106" s="10">
        <f t="shared" si="1"/>
        <v>0.01032391276</v>
      </c>
    </row>
    <row r="107" ht="15.75" customHeight="1">
      <c r="A107" s="13">
        <v>106.0</v>
      </c>
      <c r="B107" s="13" t="s">
        <v>236</v>
      </c>
      <c r="C107" s="13" t="s">
        <v>237</v>
      </c>
      <c r="D107" s="14" t="s">
        <v>159</v>
      </c>
      <c r="E107" s="15">
        <v>45.81</v>
      </c>
      <c r="F107" s="16">
        <v>28303.0</v>
      </c>
      <c r="G107" s="16">
        <v>92175.0</v>
      </c>
      <c r="H107" s="17">
        <f t="shared" si="1"/>
        <v>0.01034870277</v>
      </c>
    </row>
    <row r="108" ht="15.75" customHeight="1">
      <c r="A108" s="6">
        <v>107.0</v>
      </c>
      <c r="B108" s="6" t="s">
        <v>238</v>
      </c>
      <c r="C108" s="6" t="s">
        <v>239</v>
      </c>
      <c r="D108" s="7" t="s">
        <v>45</v>
      </c>
      <c r="E108" s="8">
        <v>45.54</v>
      </c>
      <c r="F108" s="9">
        <v>137730.0</v>
      </c>
      <c r="G108" s="9">
        <v>610711.0</v>
      </c>
      <c r="H108" s="10">
        <f t="shared" si="1"/>
        <v>0.01041005872</v>
      </c>
    </row>
    <row r="109" ht="15.75" customHeight="1">
      <c r="A109" s="13">
        <v>108.0</v>
      </c>
      <c r="B109" s="13" t="s">
        <v>240</v>
      </c>
      <c r="C109" s="13" t="s">
        <v>241</v>
      </c>
      <c r="D109" s="14" t="s">
        <v>57</v>
      </c>
      <c r="E109" s="15">
        <v>45.51</v>
      </c>
      <c r="F109" s="16">
        <v>19508.0</v>
      </c>
      <c r="G109" s="16">
        <v>55666.0</v>
      </c>
      <c r="H109" s="17">
        <f t="shared" si="1"/>
        <v>0.01041692099</v>
      </c>
    </row>
    <row r="110" ht="15.75" customHeight="1">
      <c r="A110" s="6">
        <v>109.0</v>
      </c>
      <c r="B110" s="6" t="s">
        <v>242</v>
      </c>
      <c r="C110" s="6" t="s">
        <v>243</v>
      </c>
      <c r="D110" s="7" t="s">
        <v>45</v>
      </c>
      <c r="E110" s="8">
        <v>45.1</v>
      </c>
      <c r="F110" s="9">
        <v>28520.0</v>
      </c>
      <c r="G110" s="9">
        <v>89809.0</v>
      </c>
      <c r="H110" s="10">
        <f t="shared" si="1"/>
        <v>0.01051162027</v>
      </c>
    </row>
    <row r="111" ht="15.75" customHeight="1">
      <c r="A111" s="13">
        <v>110.0</v>
      </c>
      <c r="B111" s="13" t="s">
        <v>244</v>
      </c>
      <c r="C111" s="13" t="s">
        <v>245</v>
      </c>
      <c r="D111" s="14" t="s">
        <v>181</v>
      </c>
      <c r="E111" s="15">
        <v>44.73</v>
      </c>
      <c r="F111" s="16">
        <v>5617368.0</v>
      </c>
      <c r="G111" s="16">
        <v>1.7424061E7</v>
      </c>
      <c r="H111" s="17">
        <f t="shared" si="1"/>
        <v>0.01059857085</v>
      </c>
    </row>
    <row r="112" ht="15.75" customHeight="1">
      <c r="A112" s="6">
        <v>111.0</v>
      </c>
      <c r="B112" s="6" t="s">
        <v>246</v>
      </c>
      <c r="C112" s="6" t="s">
        <v>247</v>
      </c>
      <c r="D112" s="7" t="s">
        <v>40</v>
      </c>
      <c r="E112" s="8">
        <v>42.69</v>
      </c>
      <c r="F112" s="9">
        <v>481.0</v>
      </c>
      <c r="G112" s="9">
        <v>22344.0</v>
      </c>
      <c r="H112" s="10">
        <f t="shared" si="1"/>
        <v>0.01110503804</v>
      </c>
    </row>
    <row r="113" ht="15.75" customHeight="1">
      <c r="A113" s="13">
        <v>112.0</v>
      </c>
      <c r="B113" s="13" t="s">
        <v>248</v>
      </c>
      <c r="C113" s="13" t="s">
        <v>249</v>
      </c>
      <c r="D113" s="14" t="s">
        <v>45</v>
      </c>
      <c r="E113" s="15">
        <v>42.68</v>
      </c>
      <c r="F113" s="16">
        <v>8301.0</v>
      </c>
      <c r="G113" s="16">
        <v>24387.0</v>
      </c>
      <c r="H113" s="17">
        <f t="shared" si="1"/>
        <v>0.01110763997</v>
      </c>
    </row>
    <row r="114" ht="15.75" customHeight="1">
      <c r="A114" s="6">
        <v>113.0</v>
      </c>
      <c r="B114" s="6" t="s">
        <v>250</v>
      </c>
      <c r="C114" s="6" t="s">
        <v>251</v>
      </c>
      <c r="D114" s="7" t="s">
        <v>50</v>
      </c>
      <c r="E114" s="8">
        <v>42.46</v>
      </c>
      <c r="F114" s="9">
        <v>57996.0</v>
      </c>
      <c r="G114" s="9">
        <v>155939.0</v>
      </c>
      <c r="H114" s="10">
        <f t="shared" si="1"/>
        <v>0.01116519251</v>
      </c>
    </row>
    <row r="115" ht="15.75" customHeight="1">
      <c r="A115" s="13">
        <v>114.0</v>
      </c>
      <c r="B115" s="13" t="s">
        <v>252</v>
      </c>
      <c r="C115" s="13" t="s">
        <v>253</v>
      </c>
      <c r="D115" s="14" t="s">
        <v>174</v>
      </c>
      <c r="E115" s="15">
        <v>42.42</v>
      </c>
      <c r="F115" s="16">
        <v>2035548.0</v>
      </c>
      <c r="G115" s="16">
        <v>1.9544418E7</v>
      </c>
      <c r="H115" s="17">
        <f t="shared" si="1"/>
        <v>0.01117572075</v>
      </c>
    </row>
    <row r="116" ht="15.75" customHeight="1">
      <c r="A116" s="6">
        <v>115.0</v>
      </c>
      <c r="B116" s="6" t="s">
        <v>254</v>
      </c>
      <c r="C116" s="6" t="s">
        <v>255</v>
      </c>
      <c r="D116" s="7" t="s">
        <v>181</v>
      </c>
      <c r="E116" s="8">
        <v>41.72</v>
      </c>
      <c r="F116" s="9">
        <v>3671.0</v>
      </c>
      <c r="G116" s="9">
        <v>15029.0</v>
      </c>
      <c r="H116" s="10">
        <f t="shared" si="1"/>
        <v>0.01136323284</v>
      </c>
    </row>
    <row r="117" ht="15.75" customHeight="1">
      <c r="A117" s="13">
        <v>116.0</v>
      </c>
      <c r="B117" s="13" t="s">
        <v>256</v>
      </c>
      <c r="C117" s="13" t="s">
        <v>257</v>
      </c>
      <c r="D117" s="14" t="s">
        <v>57</v>
      </c>
      <c r="E117" s="15">
        <v>38.52</v>
      </c>
      <c r="F117" s="16">
        <v>46432.0</v>
      </c>
      <c r="G117" s="16">
        <v>586926.0</v>
      </c>
      <c r="H117" s="17">
        <f t="shared" si="1"/>
        <v>0.01230721895</v>
      </c>
    </row>
    <row r="118" ht="15.75" customHeight="1">
      <c r="A118" s="6">
        <v>117.0</v>
      </c>
      <c r="B118" s="6" t="s">
        <v>258</v>
      </c>
      <c r="C118" s="6" t="s">
        <v>259</v>
      </c>
      <c r="D118" s="7" t="s">
        <v>50</v>
      </c>
      <c r="E118" s="8">
        <v>37.65</v>
      </c>
      <c r="F118" s="9">
        <v>551055.0</v>
      </c>
      <c r="G118" s="9">
        <v>1024487.0</v>
      </c>
      <c r="H118" s="10">
        <f t="shared" si="1"/>
        <v>0.01259160887</v>
      </c>
    </row>
    <row r="119" ht="15.75" customHeight="1">
      <c r="A119" s="13">
        <v>118.0</v>
      </c>
      <c r="B119" s="13" t="s">
        <v>260</v>
      </c>
      <c r="C119" s="13" t="s">
        <v>261</v>
      </c>
      <c r="D119" s="14" t="s">
        <v>18</v>
      </c>
      <c r="E119" s="15">
        <v>37.56</v>
      </c>
      <c r="F119" s="16">
        <v>172463.0</v>
      </c>
      <c r="G119" s="16">
        <v>568072.0</v>
      </c>
      <c r="H119" s="17">
        <f t="shared" si="1"/>
        <v>0.01262178046</v>
      </c>
    </row>
    <row r="120" ht="15.75" customHeight="1">
      <c r="A120" s="6">
        <v>119.0</v>
      </c>
      <c r="B120" s="6" t="s">
        <v>262</v>
      </c>
      <c r="C120" s="6" t="s">
        <v>263</v>
      </c>
      <c r="D120" s="7" t="s">
        <v>181</v>
      </c>
      <c r="E120" s="8">
        <v>37.34</v>
      </c>
      <c r="F120" s="9">
        <v>40548.0</v>
      </c>
      <c r="G120" s="9">
        <v>199486.0</v>
      </c>
      <c r="H120" s="10">
        <f t="shared" si="1"/>
        <v>0.01269614553</v>
      </c>
    </row>
    <row r="121" ht="15.75" customHeight="1">
      <c r="A121" s="13">
        <v>120.0</v>
      </c>
      <c r="B121" s="13" t="s">
        <v>264</v>
      </c>
      <c r="C121" s="13" t="s">
        <v>265</v>
      </c>
      <c r="D121" s="14" t="s">
        <v>174</v>
      </c>
      <c r="E121" s="15">
        <v>37.23</v>
      </c>
      <c r="F121" s="16">
        <v>1585.0</v>
      </c>
      <c r="G121" s="16">
        <v>6660.0</v>
      </c>
      <c r="H121" s="17">
        <f t="shared" si="1"/>
        <v>0.01273365764</v>
      </c>
    </row>
    <row r="122" ht="15.75" customHeight="1">
      <c r="A122" s="6">
        <v>121.0</v>
      </c>
      <c r="B122" s="6" t="s">
        <v>266</v>
      </c>
      <c r="C122" s="6" t="s">
        <v>267</v>
      </c>
      <c r="D122" s="7" t="s">
        <v>76</v>
      </c>
      <c r="E122" s="8">
        <v>36.4</v>
      </c>
      <c r="F122" s="9">
        <v>2788.0</v>
      </c>
      <c r="G122" s="9">
        <v>19761.0</v>
      </c>
      <c r="H122" s="10">
        <f t="shared" si="1"/>
        <v>0.01302401302</v>
      </c>
    </row>
    <row r="123" ht="15.75" customHeight="1">
      <c r="A123" s="13">
        <v>122.0</v>
      </c>
      <c r="B123" s="13" t="s">
        <v>268</v>
      </c>
      <c r="C123" s="13" t="s">
        <v>269</v>
      </c>
      <c r="D123" s="14" t="s">
        <v>181</v>
      </c>
      <c r="E123" s="15">
        <v>35.9</v>
      </c>
      <c r="F123" s="16">
        <v>22498.0</v>
      </c>
      <c r="G123" s="16">
        <v>120086.0</v>
      </c>
      <c r="H123" s="17">
        <f t="shared" si="1"/>
        <v>0.01320540596</v>
      </c>
    </row>
    <row r="124" ht="15.75" customHeight="1">
      <c r="A124" s="6">
        <v>123.0</v>
      </c>
      <c r="B124" s="6" t="s">
        <v>270</v>
      </c>
      <c r="C124" s="6" t="s">
        <v>271</v>
      </c>
      <c r="D124" s="7" t="s">
        <v>181</v>
      </c>
      <c r="E124" s="8">
        <v>33.85</v>
      </c>
      <c r="F124" s="9">
        <v>14253.0</v>
      </c>
      <c r="G124" s="9">
        <v>99467.0</v>
      </c>
      <c r="H124" s="10">
        <f t="shared" si="1"/>
        <v>0.01400514251</v>
      </c>
    </row>
    <row r="125" ht="15.75" customHeight="1">
      <c r="A125" s="13">
        <v>124.0</v>
      </c>
      <c r="B125" s="13" t="s">
        <v>272</v>
      </c>
      <c r="C125" s="13" t="s">
        <v>273</v>
      </c>
      <c r="D125" s="14" t="s">
        <v>79</v>
      </c>
      <c r="E125" s="15">
        <v>32.98</v>
      </c>
      <c r="F125" s="16">
        <v>1333.0</v>
      </c>
      <c r="G125" s="16">
        <v>6466.0</v>
      </c>
      <c r="H125" s="17">
        <f t="shared" si="1"/>
        <v>0.01437459291</v>
      </c>
    </row>
    <row r="126" ht="15.75" customHeight="1">
      <c r="A126" s="6">
        <v>125.0</v>
      </c>
      <c r="B126" s="6" t="s">
        <v>274</v>
      </c>
      <c r="C126" s="6" t="s">
        <v>275</v>
      </c>
      <c r="D126" s="7" t="s">
        <v>50</v>
      </c>
      <c r="E126" s="8">
        <v>32.89</v>
      </c>
      <c r="F126" s="9">
        <v>389823.0</v>
      </c>
      <c r="G126" s="9">
        <v>1185931.0</v>
      </c>
      <c r="H126" s="10">
        <f t="shared" si="1"/>
        <v>0.01441392746</v>
      </c>
    </row>
    <row r="127" ht="15.75" customHeight="1">
      <c r="A127" s="13">
        <v>126.0</v>
      </c>
      <c r="B127" s="13" t="s">
        <v>276</v>
      </c>
      <c r="C127" s="13" t="s">
        <v>277</v>
      </c>
      <c r="D127" s="14" t="s">
        <v>174</v>
      </c>
      <c r="E127" s="15">
        <v>32.69</v>
      </c>
      <c r="F127" s="16">
        <v>8161.0</v>
      </c>
      <c r="G127" s="16">
        <v>26592.0</v>
      </c>
      <c r="H127" s="17">
        <f t="shared" si="1"/>
        <v>0.014502113</v>
      </c>
    </row>
    <row r="128" ht="15.75" customHeight="1">
      <c r="A128" s="6">
        <v>127.0</v>
      </c>
      <c r="B128" s="6" t="s">
        <v>278</v>
      </c>
      <c r="C128" s="6" t="s">
        <v>279</v>
      </c>
      <c r="D128" s="7" t="s">
        <v>174</v>
      </c>
      <c r="E128" s="8">
        <v>31.12</v>
      </c>
      <c r="F128" s="9">
        <v>9985.0</v>
      </c>
      <c r="G128" s="9">
        <v>45224.0</v>
      </c>
      <c r="H128" s="10">
        <f t="shared" si="1"/>
        <v>0.01523374274</v>
      </c>
    </row>
    <row r="129" ht="15.75" customHeight="1">
      <c r="A129" s="13">
        <v>128.0</v>
      </c>
      <c r="B129" s="13" t="s">
        <v>280</v>
      </c>
      <c r="C129" s="13" t="s">
        <v>281</v>
      </c>
      <c r="D129" s="14" t="s">
        <v>57</v>
      </c>
      <c r="E129" s="15">
        <v>29.87</v>
      </c>
      <c r="F129" s="16">
        <v>18421.0</v>
      </c>
      <c r="G129" s="16">
        <v>692000.0</v>
      </c>
      <c r="H129" s="17">
        <f t="shared" si="1"/>
        <v>0.01587124453</v>
      </c>
    </row>
    <row r="130" ht="15.75" customHeight="1">
      <c r="A130" s="6">
        <v>129.0</v>
      </c>
      <c r="B130" s="6" t="s">
        <v>282</v>
      </c>
      <c r="C130" s="6" t="s">
        <v>283</v>
      </c>
      <c r="D130" s="7" t="s">
        <v>76</v>
      </c>
      <c r="E130" s="8">
        <v>29.8</v>
      </c>
      <c r="F130" s="9">
        <v>254.0</v>
      </c>
      <c r="G130" s="9">
        <v>758.0</v>
      </c>
      <c r="H130" s="10">
        <f t="shared" si="1"/>
        <v>0.01590852598</v>
      </c>
    </row>
    <row r="131" ht="15.75" customHeight="1">
      <c r="A131" s="13">
        <v>130.0</v>
      </c>
      <c r="B131" s="13" t="s">
        <v>284</v>
      </c>
      <c r="C131" s="13" t="s">
        <v>285</v>
      </c>
      <c r="D131" s="14" t="s">
        <v>174</v>
      </c>
      <c r="E131" s="15">
        <v>29.52</v>
      </c>
      <c r="F131" s="16">
        <v>2644.0</v>
      </c>
      <c r="G131" s="16">
        <v>70899.0</v>
      </c>
      <c r="H131" s="17">
        <f t="shared" si="1"/>
        <v>0.01605941985</v>
      </c>
    </row>
    <row r="132" ht="15.75" customHeight="1">
      <c r="A132" s="6">
        <v>131.0</v>
      </c>
      <c r="B132" s="6" t="s">
        <v>286</v>
      </c>
      <c r="C132" s="6" t="s">
        <v>287</v>
      </c>
      <c r="D132" s="7" t="s">
        <v>45</v>
      </c>
      <c r="E132" s="8">
        <v>28.57</v>
      </c>
      <c r="F132" s="9">
        <v>5361.0</v>
      </c>
      <c r="G132" s="9">
        <v>18223.0</v>
      </c>
      <c r="H132" s="10">
        <f t="shared" si="1"/>
        <v>0.01659342226</v>
      </c>
    </row>
    <row r="133" ht="15.75" customHeight="1">
      <c r="A133" s="13">
        <v>132.0</v>
      </c>
      <c r="B133" s="13" t="s">
        <v>288</v>
      </c>
      <c r="C133" s="13" t="s">
        <v>289</v>
      </c>
      <c r="D133" s="14" t="s">
        <v>174</v>
      </c>
      <c r="E133" s="15">
        <v>27.62</v>
      </c>
      <c r="F133" s="16">
        <v>163703.0</v>
      </c>
      <c r="G133" s="16">
        <v>3007669.0</v>
      </c>
      <c r="H133" s="17">
        <f t="shared" si="1"/>
        <v>0.01716415909</v>
      </c>
    </row>
    <row r="134" ht="15.75" customHeight="1">
      <c r="A134" s="6">
        <v>133.0</v>
      </c>
      <c r="B134" s="6" t="s">
        <v>290</v>
      </c>
      <c r="C134" s="6" t="s">
        <v>291</v>
      </c>
      <c r="D134" s="7" t="s">
        <v>18</v>
      </c>
      <c r="E134" s="8">
        <v>27.26</v>
      </c>
      <c r="F134" s="9">
        <v>3543.0</v>
      </c>
      <c r="G134" s="9">
        <v>17467.0</v>
      </c>
      <c r="H134" s="10">
        <f t="shared" si="1"/>
        <v>0.01739083177</v>
      </c>
    </row>
    <row r="135" ht="15.75" customHeight="1">
      <c r="A135" s="13">
        <v>134.0</v>
      </c>
      <c r="B135" s="13" t="s">
        <v>292</v>
      </c>
      <c r="C135" s="13" t="s">
        <v>293</v>
      </c>
      <c r="D135" s="14" t="s">
        <v>76</v>
      </c>
      <c r="E135" s="15">
        <v>26.84</v>
      </c>
      <c r="F135" s="16">
        <v>397.0</v>
      </c>
      <c r="G135" s="16">
        <v>1983.0</v>
      </c>
      <c r="H135" s="17">
        <f t="shared" si="1"/>
        <v>0.01766296848</v>
      </c>
    </row>
    <row r="136" ht="15.75" customHeight="1">
      <c r="A136" s="6">
        <v>135.0</v>
      </c>
      <c r="B136" s="6" t="s">
        <v>294</v>
      </c>
      <c r="C136" s="6" t="s">
        <v>295</v>
      </c>
      <c r="D136" s="7" t="s">
        <v>159</v>
      </c>
      <c r="E136" s="8">
        <v>26.78</v>
      </c>
      <c r="F136" s="9">
        <v>25141.0</v>
      </c>
      <c r="G136" s="9">
        <v>107741.0</v>
      </c>
      <c r="H136" s="10">
        <f t="shared" si="1"/>
        <v>0.01770254197</v>
      </c>
    </row>
    <row r="137" ht="15.75" customHeight="1">
      <c r="A137" s="13">
        <v>136.0</v>
      </c>
      <c r="B137" s="13" t="s">
        <v>296</v>
      </c>
      <c r="C137" s="13" t="s">
        <v>297</v>
      </c>
      <c r="D137" s="14" t="s">
        <v>18</v>
      </c>
      <c r="E137" s="15">
        <v>25.97</v>
      </c>
      <c r="F137" s="16">
        <v>101672.0</v>
      </c>
      <c r="G137" s="16">
        <v>326320.0</v>
      </c>
      <c r="H137" s="17">
        <f t="shared" si="1"/>
        <v>0.01825468133</v>
      </c>
    </row>
    <row r="138" ht="15.75" customHeight="1">
      <c r="A138" s="6">
        <v>137.0</v>
      </c>
      <c r="B138" s="6" t="s">
        <v>298</v>
      </c>
      <c r="C138" s="6" t="s">
        <v>299</v>
      </c>
      <c r="D138" s="7" t="s">
        <v>79</v>
      </c>
      <c r="E138" s="8">
        <v>25.86</v>
      </c>
      <c r="F138" s="9">
        <v>2423.0</v>
      </c>
      <c r="G138" s="9">
        <v>9803.0</v>
      </c>
      <c r="H138" s="10">
        <f t="shared" si="1"/>
        <v>0.01833233078</v>
      </c>
    </row>
    <row r="139" ht="15.75" customHeight="1">
      <c r="A139" s="13">
        <v>138.0</v>
      </c>
      <c r="B139" s="13" t="s">
        <v>300</v>
      </c>
      <c r="C139" s="13" t="s">
        <v>301</v>
      </c>
      <c r="D139" s="14" t="s">
        <v>50</v>
      </c>
      <c r="E139" s="15">
        <v>25.2</v>
      </c>
      <c r="F139" s="16">
        <v>35319.0</v>
      </c>
      <c r="G139" s="16">
        <v>76506.0</v>
      </c>
      <c r="H139" s="17">
        <f t="shared" si="1"/>
        <v>0.01881246326</v>
      </c>
    </row>
    <row r="140" ht="15.75" customHeight="1">
      <c r="A140" s="6">
        <v>139.0</v>
      </c>
      <c r="B140" s="6" t="s">
        <v>302</v>
      </c>
      <c r="C140" s="6" t="s">
        <v>303</v>
      </c>
      <c r="D140" s="7" t="s">
        <v>18</v>
      </c>
      <c r="E140" s="8">
        <v>25.14</v>
      </c>
      <c r="F140" s="9">
        <v>6728.0</v>
      </c>
      <c r="G140" s="9">
        <v>23361.0</v>
      </c>
      <c r="H140" s="10">
        <f t="shared" si="1"/>
        <v>0.01885736174</v>
      </c>
    </row>
    <row r="141" ht="15.75" customHeight="1">
      <c r="A141" s="13">
        <v>140.0</v>
      </c>
      <c r="B141" s="13" t="s">
        <v>304</v>
      </c>
      <c r="C141" s="13" t="s">
        <v>305</v>
      </c>
      <c r="D141" s="14" t="s">
        <v>18</v>
      </c>
      <c r="E141" s="15">
        <v>24.54</v>
      </c>
      <c r="F141" s="16">
        <v>23972.0</v>
      </c>
      <c r="G141" s="16">
        <v>133156.0</v>
      </c>
      <c r="H141" s="17">
        <f t="shared" si="1"/>
        <v>0.01931842193</v>
      </c>
    </row>
    <row r="142" ht="15.75" customHeight="1">
      <c r="A142" s="6">
        <v>141.0</v>
      </c>
      <c r="B142" s="6" t="s">
        <v>306</v>
      </c>
      <c r="C142" s="6" t="s">
        <v>307</v>
      </c>
      <c r="D142" s="7" t="s">
        <v>45</v>
      </c>
      <c r="E142" s="8">
        <v>23.33</v>
      </c>
      <c r="F142" s="9">
        <v>328330.0</v>
      </c>
      <c r="G142" s="9">
        <v>1537375.0</v>
      </c>
      <c r="H142" s="10">
        <f t="shared" si="1"/>
        <v>0.02032036323</v>
      </c>
    </row>
    <row r="143" ht="15.75" customHeight="1">
      <c r="A143" s="13">
        <v>142.0</v>
      </c>
      <c r="B143" s="13" t="s">
        <v>308</v>
      </c>
      <c r="C143" s="13" t="s">
        <v>309</v>
      </c>
      <c r="D143" s="14" t="s">
        <v>174</v>
      </c>
      <c r="E143" s="15">
        <v>22.57</v>
      </c>
      <c r="F143" s="16">
        <v>54110.0</v>
      </c>
      <c r="G143" s="16">
        <v>402073.0</v>
      </c>
      <c r="H143" s="17">
        <f t="shared" si="1"/>
        <v>0.02100461117</v>
      </c>
    </row>
    <row r="144" ht="15.75" customHeight="1">
      <c r="A144" s="6">
        <v>143.0</v>
      </c>
      <c r="B144" s="6" t="s">
        <v>310</v>
      </c>
      <c r="C144" s="6" t="s">
        <v>311</v>
      </c>
      <c r="D144" s="7" t="s">
        <v>181</v>
      </c>
      <c r="E144" s="8">
        <v>21.77</v>
      </c>
      <c r="F144" s="9">
        <v>20604.0</v>
      </c>
      <c r="G144" s="9">
        <v>126392.0</v>
      </c>
      <c r="H144" s="10">
        <f t="shared" si="1"/>
        <v>0.0217764848</v>
      </c>
    </row>
    <row r="145" ht="15.75" customHeight="1">
      <c r="A145" s="13">
        <v>144.0</v>
      </c>
      <c r="B145" s="13" t="s">
        <v>312</v>
      </c>
      <c r="C145" s="13" t="s">
        <v>313</v>
      </c>
      <c r="D145" s="14" t="s">
        <v>18</v>
      </c>
      <c r="E145" s="15">
        <v>21.24</v>
      </c>
      <c r="F145" s="16">
        <v>1571.0</v>
      </c>
      <c r="G145" s="16">
        <v>4355.0</v>
      </c>
      <c r="H145" s="17">
        <f t="shared" si="1"/>
        <v>0.02231987166</v>
      </c>
    </row>
    <row r="146" ht="15.75" customHeight="1">
      <c r="A146" s="6">
        <v>145.0</v>
      </c>
      <c r="B146" s="6" t="s">
        <v>314</v>
      </c>
      <c r="C146" s="6" t="s">
        <v>315</v>
      </c>
      <c r="D146" s="7" t="s">
        <v>159</v>
      </c>
      <c r="E146" s="8">
        <v>21.21</v>
      </c>
      <c r="F146" s="9">
        <v>29327.0</v>
      </c>
      <c r="G146" s="9">
        <v>486243.0</v>
      </c>
      <c r="H146" s="10">
        <f t="shared" si="1"/>
        <v>0.02235144149</v>
      </c>
    </row>
    <row r="147" ht="15.75" customHeight="1">
      <c r="A147" s="13">
        <v>146.0</v>
      </c>
      <c r="B147" s="13" t="s">
        <v>316</v>
      </c>
      <c r="C147" s="13" t="s">
        <v>317</v>
      </c>
      <c r="D147" s="14" t="s">
        <v>159</v>
      </c>
      <c r="E147" s="15">
        <v>20.83</v>
      </c>
      <c r="F147" s="16">
        <v>24282.0</v>
      </c>
      <c r="G147" s="16">
        <v>77803.0</v>
      </c>
      <c r="H147" s="17">
        <f t="shared" si="1"/>
        <v>0.02275919703</v>
      </c>
    </row>
    <row r="148" ht="15.75" customHeight="1">
      <c r="A148" s="6">
        <v>147.0</v>
      </c>
      <c r="B148" s="6" t="s">
        <v>318</v>
      </c>
      <c r="C148" s="6" t="s">
        <v>319</v>
      </c>
      <c r="D148" s="7" t="s">
        <v>174</v>
      </c>
      <c r="E148" s="8">
        <v>20.71</v>
      </c>
      <c r="F148" s="9">
        <v>949.0</v>
      </c>
      <c r="G148" s="9">
        <v>1696.0</v>
      </c>
      <c r="H148" s="10">
        <f t="shared" si="1"/>
        <v>0.02289107069</v>
      </c>
    </row>
    <row r="149" ht="15.75" customHeight="1">
      <c r="A149" s="13">
        <v>148.0</v>
      </c>
      <c r="B149" s="13" t="s">
        <v>320</v>
      </c>
      <c r="C149" s="13" t="s">
        <v>321</v>
      </c>
      <c r="D149" s="14" t="s">
        <v>45</v>
      </c>
      <c r="E149" s="15">
        <v>20.14</v>
      </c>
      <c r="F149" s="16">
        <v>69051.0</v>
      </c>
      <c r="G149" s="16">
        <v>305833.0</v>
      </c>
      <c r="H149" s="17">
        <f t="shared" si="1"/>
        <v>0.02353893119</v>
      </c>
    </row>
    <row r="150" ht="15.75" customHeight="1">
      <c r="A150" s="6">
        <v>149.0</v>
      </c>
      <c r="B150" s="6" t="s">
        <v>322</v>
      </c>
      <c r="C150" s="6" t="s">
        <v>323</v>
      </c>
      <c r="D150" s="7" t="s">
        <v>174</v>
      </c>
      <c r="E150" s="8">
        <v>20.09</v>
      </c>
      <c r="F150" s="9">
        <v>1545.0</v>
      </c>
      <c r="G150" s="9">
        <v>6872.0</v>
      </c>
      <c r="H150" s="10">
        <f t="shared" si="1"/>
        <v>0.02359751489</v>
      </c>
    </row>
    <row r="151" ht="15.75" customHeight="1">
      <c r="A151" s="13">
        <v>150.0</v>
      </c>
      <c r="B151" s="13" t="s">
        <v>324</v>
      </c>
      <c r="C151" s="13" t="s">
        <v>325</v>
      </c>
      <c r="D151" s="14" t="s">
        <v>326</v>
      </c>
      <c r="E151" s="15">
        <v>19.61</v>
      </c>
      <c r="F151" s="16">
        <v>2516469.0</v>
      </c>
      <c r="G151" s="16">
        <v>1.3761151E7</v>
      </c>
      <c r="H151" s="17">
        <f t="shared" si="1"/>
        <v>0.02417511851</v>
      </c>
    </row>
    <row r="152" ht="15.75" customHeight="1">
      <c r="A152" s="6">
        <v>151.0</v>
      </c>
      <c r="B152" s="6" t="s">
        <v>327</v>
      </c>
      <c r="C152" s="6" t="s">
        <v>328</v>
      </c>
      <c r="D152" s="7" t="s">
        <v>18</v>
      </c>
      <c r="E152" s="8">
        <v>19.54</v>
      </c>
      <c r="F152" s="9">
        <v>6924558.0</v>
      </c>
      <c r="G152" s="9">
        <v>6.9050606E7</v>
      </c>
      <c r="H152" s="10">
        <f t="shared" si="1"/>
        <v>0.02426172334</v>
      </c>
    </row>
    <row r="153" ht="15.75" customHeight="1">
      <c r="A153" s="13">
        <v>152.0</v>
      </c>
      <c r="B153" s="13" t="s">
        <v>329</v>
      </c>
      <c r="C153" s="13" t="s">
        <v>330</v>
      </c>
      <c r="D153" s="14" t="s">
        <v>18</v>
      </c>
      <c r="E153" s="15">
        <v>19.14</v>
      </c>
      <c r="F153" s="16">
        <v>10909.0</v>
      </c>
      <c r="G153" s="16">
        <v>66818.0</v>
      </c>
      <c r="H153" s="17">
        <f t="shared" si="1"/>
        <v>0.0247687604</v>
      </c>
    </row>
    <row r="154" ht="15.75" customHeight="1">
      <c r="A154" s="6">
        <v>153.0</v>
      </c>
      <c r="B154" s="6" t="s">
        <v>331</v>
      </c>
      <c r="C154" s="6" t="s">
        <v>332</v>
      </c>
      <c r="D154" s="7" t="s">
        <v>18</v>
      </c>
      <c r="E154" s="8">
        <v>18.45</v>
      </c>
      <c r="F154" s="9">
        <v>67731.0</v>
      </c>
      <c r="G154" s="9">
        <v>144878.0</v>
      </c>
      <c r="H154" s="10">
        <f t="shared" si="1"/>
        <v>0.02569507177</v>
      </c>
    </row>
    <row r="155" ht="15.75" customHeight="1">
      <c r="A155" s="13">
        <v>154.0</v>
      </c>
      <c r="B155" s="13" t="s">
        <v>333</v>
      </c>
      <c r="C155" s="13" t="s">
        <v>334</v>
      </c>
      <c r="D155" s="14" t="s">
        <v>79</v>
      </c>
      <c r="E155" s="15">
        <v>18.17</v>
      </c>
      <c r="F155" s="16">
        <v>5555.0</v>
      </c>
      <c r="G155" s="16">
        <v>19108.0</v>
      </c>
      <c r="H155" s="17">
        <f t="shared" si="1"/>
        <v>0.02609103325</v>
      </c>
    </row>
    <row r="156" ht="15.75" customHeight="1">
      <c r="A156" s="6">
        <v>155.0</v>
      </c>
      <c r="B156" s="6" t="s">
        <v>335</v>
      </c>
      <c r="C156" s="6" t="s">
        <v>336</v>
      </c>
      <c r="D156" s="7" t="s">
        <v>76</v>
      </c>
      <c r="E156" s="8">
        <v>17.82</v>
      </c>
      <c r="F156" s="9">
        <v>198.0</v>
      </c>
      <c r="G156" s="9">
        <v>586.0</v>
      </c>
      <c r="H156" s="10">
        <f t="shared" si="1"/>
        <v>0.02660348339</v>
      </c>
    </row>
    <row r="157" ht="15.75" customHeight="1">
      <c r="A157" s="13">
        <v>156.0</v>
      </c>
      <c r="B157" s="13" t="s">
        <v>337</v>
      </c>
      <c r="C157" s="13" t="s">
        <v>338</v>
      </c>
      <c r="D157" s="14" t="s">
        <v>174</v>
      </c>
      <c r="E157" s="15">
        <v>17.67</v>
      </c>
      <c r="F157" s="16">
        <v>18138.0</v>
      </c>
      <c r="G157" s="16">
        <v>60828.0</v>
      </c>
      <c r="H157" s="17">
        <f t="shared" si="1"/>
        <v>0.02682931942</v>
      </c>
    </row>
    <row r="158" ht="15.75" customHeight="1">
      <c r="A158" s="6">
        <v>157.0</v>
      </c>
      <c r="B158" s="6" t="s">
        <v>339</v>
      </c>
      <c r="C158" s="6" t="s">
        <v>340</v>
      </c>
      <c r="D158" s="7" t="s">
        <v>174</v>
      </c>
      <c r="E158" s="8">
        <v>17.45</v>
      </c>
      <c r="F158" s="9">
        <v>1007.0</v>
      </c>
      <c r="G158" s="9">
        <v>2298.0</v>
      </c>
      <c r="H158" s="10">
        <f t="shared" si="1"/>
        <v>0.02716756871</v>
      </c>
    </row>
    <row r="159" ht="15.75" customHeight="1">
      <c r="A159" s="13">
        <v>158.0</v>
      </c>
      <c r="B159" s="13" t="s">
        <v>341</v>
      </c>
      <c r="C159" s="13" t="s">
        <v>342</v>
      </c>
      <c r="D159" s="14" t="s">
        <v>174</v>
      </c>
      <c r="E159" s="15">
        <v>16.77</v>
      </c>
      <c r="F159" s="16">
        <v>7783.0</v>
      </c>
      <c r="G159" s="16">
        <v>28977.0</v>
      </c>
      <c r="H159" s="17">
        <f t="shared" si="1"/>
        <v>0.02826917556</v>
      </c>
    </row>
    <row r="160" ht="15.75" customHeight="1">
      <c r="A160" s="6">
        <v>159.0</v>
      </c>
      <c r="B160" s="6" t="s">
        <v>343</v>
      </c>
      <c r="C160" s="6" t="s">
        <v>344</v>
      </c>
      <c r="D160" s="7" t="s">
        <v>174</v>
      </c>
      <c r="E160" s="8">
        <v>16.59</v>
      </c>
      <c r="F160" s="9">
        <v>73386.0</v>
      </c>
      <c r="G160" s="9">
        <v>810061.0</v>
      </c>
      <c r="H160" s="10">
        <f t="shared" si="1"/>
        <v>0.02857589355</v>
      </c>
    </row>
    <row r="161" ht="15.75" customHeight="1">
      <c r="A161" s="13">
        <v>160.0</v>
      </c>
      <c r="B161" s="13" t="s">
        <v>345</v>
      </c>
      <c r="C161" s="13" t="s">
        <v>346</v>
      </c>
      <c r="D161" s="14" t="s">
        <v>174</v>
      </c>
      <c r="E161" s="15">
        <v>16.25</v>
      </c>
      <c r="F161" s="16">
        <v>5595.0</v>
      </c>
      <c r="G161" s="16">
        <v>25208.0</v>
      </c>
      <c r="H161" s="17">
        <f t="shared" si="1"/>
        <v>0.02917378917</v>
      </c>
    </row>
    <row r="162" ht="15.75" customHeight="1">
      <c r="A162" s="6">
        <v>161.0</v>
      </c>
      <c r="B162" s="6" t="s">
        <v>347</v>
      </c>
      <c r="C162" s="6" t="s">
        <v>348</v>
      </c>
      <c r="D162" s="7" t="s">
        <v>76</v>
      </c>
      <c r="E162" s="8">
        <v>16.17</v>
      </c>
      <c r="F162" s="9">
        <v>227.0</v>
      </c>
      <c r="G162" s="9">
        <v>2298.0</v>
      </c>
      <c r="H162" s="10">
        <f t="shared" si="1"/>
        <v>0.02931812456</v>
      </c>
    </row>
    <row r="163" ht="15.75" customHeight="1">
      <c r="A163" s="13">
        <v>162.0</v>
      </c>
      <c r="B163" s="13" t="s">
        <v>349</v>
      </c>
      <c r="C163" s="13" t="s">
        <v>350</v>
      </c>
      <c r="D163" s="14" t="s">
        <v>174</v>
      </c>
      <c r="E163" s="15">
        <v>15.91</v>
      </c>
      <c r="F163" s="16">
        <v>10833.0</v>
      </c>
      <c r="G163" s="16">
        <v>36702.0</v>
      </c>
      <c r="H163" s="17">
        <f t="shared" si="1"/>
        <v>0.0297972391</v>
      </c>
    </row>
    <row r="164" ht="15.75" customHeight="1">
      <c r="A164" s="6">
        <v>163.0</v>
      </c>
      <c r="B164" s="6" t="s">
        <v>351</v>
      </c>
      <c r="C164" s="6" t="s">
        <v>352</v>
      </c>
      <c r="D164" s="7" t="s">
        <v>174</v>
      </c>
      <c r="E164" s="8">
        <v>15.54</v>
      </c>
      <c r="F164" s="9">
        <v>4055.0</v>
      </c>
      <c r="G164" s="9">
        <v>18886.0</v>
      </c>
      <c r="H164" s="10">
        <f t="shared" si="1"/>
        <v>0.03050669717</v>
      </c>
    </row>
    <row r="165" ht="15.75" customHeight="1">
      <c r="A165" s="13">
        <v>164.0</v>
      </c>
      <c r="B165" s="13" t="s">
        <v>353</v>
      </c>
      <c r="C165" s="13" t="s">
        <v>354</v>
      </c>
      <c r="D165" s="14" t="s">
        <v>76</v>
      </c>
      <c r="E165" s="15">
        <v>15.52</v>
      </c>
      <c r="F165" s="16">
        <v>1224.0</v>
      </c>
      <c r="G165" s="16">
        <v>5499.0</v>
      </c>
      <c r="H165" s="17">
        <f t="shared" si="1"/>
        <v>0.03054600993</v>
      </c>
    </row>
    <row r="166" ht="15.75" customHeight="1">
      <c r="A166" s="6">
        <v>165.0</v>
      </c>
      <c r="B166" s="6" t="s">
        <v>355</v>
      </c>
      <c r="C166" s="6" t="s">
        <v>356</v>
      </c>
      <c r="D166" s="7" t="s">
        <v>174</v>
      </c>
      <c r="E166" s="8">
        <v>14.85</v>
      </c>
      <c r="F166" s="9">
        <v>14596.0</v>
      </c>
      <c r="G166" s="9">
        <v>30884.0</v>
      </c>
      <c r="H166" s="10">
        <f t="shared" si="1"/>
        <v>0.03192418007</v>
      </c>
    </row>
    <row r="167" ht="15.75" customHeight="1">
      <c r="A167" s="13">
        <v>166.0</v>
      </c>
      <c r="B167" s="13" t="s">
        <v>357</v>
      </c>
      <c r="C167" s="13" t="s">
        <v>358</v>
      </c>
      <c r="D167" s="14" t="s">
        <v>174</v>
      </c>
      <c r="E167" s="15">
        <v>14.5</v>
      </c>
      <c r="F167" s="16">
        <v>3552.0</v>
      </c>
      <c r="G167" s="16">
        <v>9750.0</v>
      </c>
      <c r="H167" s="17">
        <f t="shared" si="1"/>
        <v>0.03269476373</v>
      </c>
    </row>
    <row r="168" ht="15.75" customHeight="1">
      <c r="A168" s="6">
        <v>167.0</v>
      </c>
      <c r="B168" s="6" t="s">
        <v>359</v>
      </c>
      <c r="C168" s="6" t="s">
        <v>360</v>
      </c>
      <c r="D168" s="7" t="s">
        <v>174</v>
      </c>
      <c r="E168" s="8">
        <v>14.15</v>
      </c>
      <c r="F168" s="9">
        <v>71224.0</v>
      </c>
      <c r="G168" s="9">
        <v>390042.0</v>
      </c>
      <c r="H168" s="10">
        <f t="shared" si="1"/>
        <v>0.03350346813</v>
      </c>
    </row>
    <row r="169" ht="15.75" customHeight="1">
      <c r="A169" s="13">
        <v>168.0</v>
      </c>
      <c r="B169" s="13" t="s">
        <v>361</v>
      </c>
      <c r="C169" s="13" t="s">
        <v>362</v>
      </c>
      <c r="D169" s="14" t="s">
        <v>76</v>
      </c>
      <c r="E169" s="15">
        <v>14.15</v>
      </c>
      <c r="F169" s="16">
        <v>23017.0</v>
      </c>
      <c r="G169" s="16">
        <v>60447.0</v>
      </c>
      <c r="H169" s="17">
        <f t="shared" si="1"/>
        <v>0.03350346813</v>
      </c>
    </row>
    <row r="170" ht="15.75" customHeight="1">
      <c r="A170" s="6">
        <v>169.0</v>
      </c>
      <c r="B170" s="6" t="s">
        <v>363</v>
      </c>
      <c r="C170" s="6" t="s">
        <v>364</v>
      </c>
      <c r="D170" s="7" t="s">
        <v>159</v>
      </c>
      <c r="E170" s="8">
        <v>13.92</v>
      </c>
      <c r="F170" s="9">
        <v>141328.0</v>
      </c>
      <c r="G170" s="9">
        <v>563859.0</v>
      </c>
      <c r="H170" s="10">
        <f t="shared" si="1"/>
        <v>0.03405704555</v>
      </c>
    </row>
    <row r="171" ht="15.75" customHeight="1">
      <c r="A171" s="13">
        <v>170.0</v>
      </c>
      <c r="B171" s="13" t="s">
        <v>365</v>
      </c>
      <c r="C171" s="13" t="s">
        <v>366</v>
      </c>
      <c r="D171" s="14" t="s">
        <v>159</v>
      </c>
      <c r="E171" s="15">
        <v>13.85</v>
      </c>
      <c r="F171" s="16">
        <v>53752.0</v>
      </c>
      <c r="G171" s="16">
        <v>237243.0</v>
      </c>
      <c r="H171" s="17">
        <f t="shared" si="1"/>
        <v>0.03422917502</v>
      </c>
    </row>
    <row r="172" ht="15.75" customHeight="1">
      <c r="A172" s="6">
        <v>171.0</v>
      </c>
      <c r="B172" s="6" t="s">
        <v>367</v>
      </c>
      <c r="C172" s="6" t="s">
        <v>368</v>
      </c>
      <c r="D172" s="7" t="s">
        <v>45</v>
      </c>
      <c r="E172" s="8">
        <v>13.79</v>
      </c>
      <c r="F172" s="9">
        <v>3783.0</v>
      </c>
      <c r="G172" s="9">
        <v>11230.0</v>
      </c>
      <c r="H172" s="10">
        <f t="shared" si="1"/>
        <v>0.03437810544</v>
      </c>
    </row>
    <row r="173" ht="15.75" customHeight="1">
      <c r="A173" s="13">
        <v>172.0</v>
      </c>
      <c r="B173" s="13" t="s">
        <v>369</v>
      </c>
      <c r="C173" s="13" t="s">
        <v>370</v>
      </c>
      <c r="D173" s="14" t="s">
        <v>174</v>
      </c>
      <c r="E173" s="15">
        <v>13.69</v>
      </c>
      <c r="F173" s="16">
        <v>509457.0</v>
      </c>
      <c r="G173" s="16">
        <v>9341908.0</v>
      </c>
      <c r="H173" s="17">
        <f t="shared" si="1"/>
        <v>0.03462922382</v>
      </c>
    </row>
    <row r="174" ht="15.75" customHeight="1">
      <c r="A174" s="6">
        <v>173.0</v>
      </c>
      <c r="B174" s="6" t="s">
        <v>371</v>
      </c>
      <c r="C174" s="6" t="s">
        <v>372</v>
      </c>
      <c r="D174" s="7" t="s">
        <v>174</v>
      </c>
      <c r="E174" s="8">
        <v>13.59</v>
      </c>
      <c r="F174" s="9">
        <v>55209.0</v>
      </c>
      <c r="G174" s="9">
        <v>790809.0</v>
      </c>
      <c r="H174" s="10">
        <f t="shared" si="1"/>
        <v>0.03488403783</v>
      </c>
    </row>
    <row r="175" ht="15.75" customHeight="1">
      <c r="A175" s="13">
        <v>174.0</v>
      </c>
      <c r="B175" s="13" t="s">
        <v>373</v>
      </c>
      <c r="C175" s="13" t="s">
        <v>374</v>
      </c>
      <c r="D175" s="14" t="s">
        <v>76</v>
      </c>
      <c r="E175" s="15">
        <v>13.28</v>
      </c>
      <c r="F175" s="16">
        <v>3702.0</v>
      </c>
      <c r="G175" s="16">
        <v>26487.0</v>
      </c>
      <c r="H175" s="17">
        <f t="shared" si="1"/>
        <v>0.03569834895</v>
      </c>
    </row>
    <row r="176" ht="15.75" customHeight="1">
      <c r="A176" s="6">
        <v>175.0</v>
      </c>
      <c r="B176" s="6" t="s">
        <v>375</v>
      </c>
      <c r="C176" s="6" t="s">
        <v>376</v>
      </c>
      <c r="D176" s="7" t="s">
        <v>18</v>
      </c>
      <c r="E176" s="8">
        <v>13.28</v>
      </c>
      <c r="F176" s="9">
        <v>63816.0</v>
      </c>
      <c r="G176" s="9">
        <v>335911.0</v>
      </c>
      <c r="H176" s="10">
        <f t="shared" si="1"/>
        <v>0.03569834895</v>
      </c>
    </row>
    <row r="177" ht="15.75" customHeight="1">
      <c r="A177" s="13">
        <v>176.0</v>
      </c>
      <c r="B177" s="13" t="s">
        <v>377</v>
      </c>
      <c r="C177" s="13" t="s">
        <v>378</v>
      </c>
      <c r="D177" s="14" t="s">
        <v>174</v>
      </c>
      <c r="E177" s="15">
        <v>13.26</v>
      </c>
      <c r="F177" s="16">
        <v>60311.0</v>
      </c>
      <c r="G177" s="16">
        <v>853955.0</v>
      </c>
      <c r="H177" s="17">
        <f t="shared" si="1"/>
        <v>0.03575219261</v>
      </c>
    </row>
    <row r="178" ht="15.75" customHeight="1">
      <c r="A178" s="6">
        <v>177.0</v>
      </c>
      <c r="B178" s="6" t="s">
        <v>379</v>
      </c>
      <c r="C178" s="6" t="s">
        <v>380</v>
      </c>
      <c r="D178" s="7" t="s">
        <v>79</v>
      </c>
      <c r="E178" s="8">
        <v>13.21</v>
      </c>
      <c r="F178" s="9">
        <v>7010.0</v>
      </c>
      <c r="G178" s="9">
        <v>23523.0</v>
      </c>
      <c r="H178" s="10">
        <f t="shared" si="1"/>
        <v>0.03588751507</v>
      </c>
    </row>
    <row r="179" ht="15.75" customHeight="1">
      <c r="A179" s="13">
        <v>178.0</v>
      </c>
      <c r="B179" s="13" t="s">
        <v>381</v>
      </c>
      <c r="C179" s="13" t="s">
        <v>382</v>
      </c>
      <c r="D179" s="14" t="s">
        <v>174</v>
      </c>
      <c r="E179" s="15">
        <v>13.14</v>
      </c>
      <c r="F179" s="16">
        <v>3854.0</v>
      </c>
      <c r="G179" s="16">
        <v>11361.0</v>
      </c>
      <c r="H179" s="17">
        <f t="shared" si="1"/>
        <v>0.03607869666</v>
      </c>
    </row>
    <row r="180" ht="15.75" customHeight="1">
      <c r="A180" s="6">
        <v>179.0</v>
      </c>
      <c r="B180" s="6" t="s">
        <v>383</v>
      </c>
      <c r="C180" s="6" t="s">
        <v>384</v>
      </c>
      <c r="D180" s="7" t="s">
        <v>174</v>
      </c>
      <c r="E180" s="8">
        <v>12.81</v>
      </c>
      <c r="F180" s="9">
        <v>6430.0</v>
      </c>
      <c r="G180" s="9">
        <v>19969.0</v>
      </c>
      <c r="H180" s="10">
        <f t="shared" si="1"/>
        <v>0.03700812444</v>
      </c>
    </row>
    <row r="181" ht="15.75" customHeight="1">
      <c r="A181" s="13">
        <v>180.0</v>
      </c>
      <c r="B181" s="13" t="s">
        <v>385</v>
      </c>
      <c r="C181" s="13" t="s">
        <v>386</v>
      </c>
      <c r="D181" s="14" t="s">
        <v>174</v>
      </c>
      <c r="E181" s="15">
        <v>12.79</v>
      </c>
      <c r="F181" s="16">
        <v>13234.0</v>
      </c>
      <c r="G181" s="16">
        <v>32458.0</v>
      </c>
      <c r="H181" s="17">
        <f t="shared" si="1"/>
        <v>0.03706599485</v>
      </c>
    </row>
    <row r="182" ht="15.75" customHeight="1">
      <c r="A182" s="6">
        <v>181.0</v>
      </c>
      <c r="B182" s="6" t="s">
        <v>387</v>
      </c>
      <c r="C182" s="6" t="s">
        <v>388</v>
      </c>
      <c r="D182" s="7" t="s">
        <v>326</v>
      </c>
      <c r="E182" s="8">
        <v>12.64</v>
      </c>
      <c r="F182" s="9">
        <v>565025.0</v>
      </c>
      <c r="G182" s="9">
        <v>942899.0</v>
      </c>
      <c r="H182" s="10">
        <f t="shared" si="1"/>
        <v>0.03750586029</v>
      </c>
    </row>
    <row r="183" ht="15.75" customHeight="1">
      <c r="A183" s="13">
        <v>182.0</v>
      </c>
      <c r="B183" s="13" t="s">
        <v>389</v>
      </c>
      <c r="C183" s="13" t="s">
        <v>390</v>
      </c>
      <c r="D183" s="14" t="s">
        <v>174</v>
      </c>
      <c r="E183" s="15">
        <v>12.45</v>
      </c>
      <c r="F183" s="16">
        <v>1050.0</v>
      </c>
      <c r="G183" s="16">
        <v>6001.0</v>
      </c>
      <c r="H183" s="17">
        <f t="shared" si="1"/>
        <v>0.03807823888</v>
      </c>
    </row>
    <row r="184" ht="15.75" customHeight="1">
      <c r="A184" s="6">
        <v>183.0</v>
      </c>
      <c r="B184" s="6" t="s">
        <v>391</v>
      </c>
      <c r="C184" s="6" t="s">
        <v>392</v>
      </c>
      <c r="D184" s="7" t="s">
        <v>326</v>
      </c>
      <c r="E184" s="8">
        <v>12.35</v>
      </c>
      <c r="F184" s="9">
        <v>374332.0</v>
      </c>
      <c r="G184" s="9">
        <v>675687.0</v>
      </c>
      <c r="H184" s="10">
        <f t="shared" si="1"/>
        <v>0.0383865647</v>
      </c>
    </row>
    <row r="185" ht="15.75" customHeight="1">
      <c r="A185" s="13">
        <v>184.0</v>
      </c>
      <c r="B185" s="13" t="s">
        <v>393</v>
      </c>
      <c r="C185" s="13" t="s">
        <v>394</v>
      </c>
      <c r="D185" s="14" t="s">
        <v>174</v>
      </c>
      <c r="E185" s="15">
        <v>12.16</v>
      </c>
      <c r="F185" s="16">
        <v>40398.0</v>
      </c>
      <c r="G185" s="16">
        <v>120660.0</v>
      </c>
      <c r="H185" s="17">
        <f t="shared" si="1"/>
        <v>0.03898635478</v>
      </c>
    </row>
    <row r="186" ht="15.75" customHeight="1">
      <c r="A186" s="6">
        <v>185.0</v>
      </c>
      <c r="B186" s="6" t="s">
        <v>395</v>
      </c>
      <c r="C186" s="6" t="s">
        <v>396</v>
      </c>
      <c r="D186" s="7" t="s">
        <v>76</v>
      </c>
      <c r="E186" s="8">
        <v>11.54</v>
      </c>
      <c r="F186" s="9">
        <v>156.0</v>
      </c>
      <c r="G186" s="9">
        <v>1738.0</v>
      </c>
      <c r="H186" s="10">
        <f t="shared" si="1"/>
        <v>0.04108094229</v>
      </c>
    </row>
    <row r="187" ht="15.75" customHeight="1">
      <c r="A187" s="13">
        <v>186.0</v>
      </c>
      <c r="B187" s="13" t="s">
        <v>397</v>
      </c>
      <c r="C187" s="13" t="s">
        <v>398</v>
      </c>
      <c r="D187" s="14" t="s">
        <v>174</v>
      </c>
      <c r="E187" s="15">
        <v>11.48</v>
      </c>
      <c r="F187" s="16">
        <v>7458.0</v>
      </c>
      <c r="G187" s="16">
        <v>19105.0</v>
      </c>
      <c r="H187" s="17">
        <f t="shared" si="1"/>
        <v>0.04129565105</v>
      </c>
    </row>
    <row r="188" ht="15.75" customHeight="1">
      <c r="A188" s="6">
        <v>187.0</v>
      </c>
      <c r="B188" s="6" t="s">
        <v>399</v>
      </c>
      <c r="C188" s="6" t="s">
        <v>400</v>
      </c>
      <c r="D188" s="7" t="s">
        <v>174</v>
      </c>
      <c r="E188" s="8">
        <v>11.44</v>
      </c>
      <c r="F188" s="9">
        <v>2458.0</v>
      </c>
      <c r="G188" s="9">
        <v>7310.0</v>
      </c>
      <c r="H188" s="10">
        <f t="shared" si="1"/>
        <v>0.04144004144</v>
      </c>
    </row>
    <row r="189" ht="15.75" customHeight="1">
      <c r="A189" s="13">
        <v>188.0</v>
      </c>
      <c r="B189" s="13" t="s">
        <v>401</v>
      </c>
      <c r="C189" s="13" t="s">
        <v>402</v>
      </c>
      <c r="D189" s="14" t="s">
        <v>159</v>
      </c>
      <c r="E189" s="15">
        <v>11.31</v>
      </c>
      <c r="F189" s="16">
        <v>12619.0</v>
      </c>
      <c r="G189" s="16">
        <v>42434.0</v>
      </c>
      <c r="H189" s="17">
        <f t="shared" si="1"/>
        <v>0.04191636376</v>
      </c>
    </row>
    <row r="190" ht="15.75" customHeight="1">
      <c r="A190" s="6">
        <v>189.0</v>
      </c>
      <c r="B190" s="6" t="s">
        <v>403</v>
      </c>
      <c r="C190" s="6" t="s">
        <v>404</v>
      </c>
      <c r="D190" s="7" t="s">
        <v>326</v>
      </c>
      <c r="E190" s="8">
        <v>11.18</v>
      </c>
      <c r="F190" s="9">
        <v>1632674.0</v>
      </c>
      <c r="G190" s="9">
        <v>5589929.0</v>
      </c>
      <c r="H190" s="10">
        <f t="shared" si="1"/>
        <v>0.04240376333</v>
      </c>
    </row>
    <row r="191" ht="15.75" customHeight="1">
      <c r="A191" s="13">
        <v>190.0</v>
      </c>
      <c r="B191" s="13" t="s">
        <v>405</v>
      </c>
      <c r="C191" s="13" t="s">
        <v>406</v>
      </c>
      <c r="D191" s="14" t="s">
        <v>326</v>
      </c>
      <c r="E191" s="15">
        <v>10.94</v>
      </c>
      <c r="F191" s="16">
        <v>4120.0</v>
      </c>
      <c r="G191" s="16">
        <v>20764.0</v>
      </c>
      <c r="H191" s="17">
        <f t="shared" si="1"/>
        <v>0.04333401043</v>
      </c>
    </row>
    <row r="192" ht="15.75" customHeight="1">
      <c r="A192" s="6">
        <v>191.0</v>
      </c>
      <c r="B192" s="6" t="s">
        <v>407</v>
      </c>
      <c r="C192" s="6" t="s">
        <v>408</v>
      </c>
      <c r="D192" s="7" t="s">
        <v>174</v>
      </c>
      <c r="E192" s="8">
        <v>10.54</v>
      </c>
      <c r="F192" s="9">
        <v>19037.0</v>
      </c>
      <c r="G192" s="9">
        <v>46556.0</v>
      </c>
      <c r="H192" s="10">
        <f t="shared" si="1"/>
        <v>0.0449785649</v>
      </c>
    </row>
    <row r="193" ht="15.75" customHeight="1">
      <c r="A193" s="13">
        <v>192.0</v>
      </c>
      <c r="B193" s="13" t="s">
        <v>409</v>
      </c>
      <c r="C193" s="13" t="s">
        <v>410</v>
      </c>
      <c r="D193" s="14" t="s">
        <v>174</v>
      </c>
      <c r="E193" s="15">
        <v>10.47</v>
      </c>
      <c r="F193" s="16">
        <v>668.0</v>
      </c>
      <c r="G193" s="16">
        <v>1858.0</v>
      </c>
      <c r="H193" s="17">
        <f t="shared" si="1"/>
        <v>0.04527928119</v>
      </c>
    </row>
    <row r="194" ht="15.75" customHeight="1">
      <c r="A194" s="6">
        <v>193.0</v>
      </c>
      <c r="B194" s="6" t="s">
        <v>411</v>
      </c>
      <c r="C194" s="6" t="s">
        <v>412</v>
      </c>
      <c r="D194" s="7" t="s">
        <v>50</v>
      </c>
      <c r="E194" s="8">
        <v>10.39</v>
      </c>
      <c r="F194" s="9">
        <v>112908.0</v>
      </c>
      <c r="G194" s="9">
        <v>736507.0</v>
      </c>
      <c r="H194" s="10">
        <f t="shared" si="1"/>
        <v>0.04562791858</v>
      </c>
    </row>
    <row r="195" ht="15.75" customHeight="1">
      <c r="A195" s="13">
        <v>194.0</v>
      </c>
      <c r="B195" s="13" t="s">
        <v>413</v>
      </c>
      <c r="C195" s="13" t="s">
        <v>414</v>
      </c>
      <c r="D195" s="14" t="s">
        <v>76</v>
      </c>
      <c r="E195" s="15">
        <v>10.01</v>
      </c>
      <c r="F195" s="16">
        <v>173.0</v>
      </c>
      <c r="G195" s="16">
        <v>489.0</v>
      </c>
      <c r="H195" s="17">
        <f t="shared" si="1"/>
        <v>0.04736004736</v>
      </c>
    </row>
    <row r="196" ht="15.75" customHeight="1">
      <c r="A196" s="6">
        <v>195.0</v>
      </c>
      <c r="B196" s="6" t="s">
        <v>415</v>
      </c>
      <c r="C196" s="6" t="s">
        <v>416</v>
      </c>
      <c r="D196" s="7" t="s">
        <v>18</v>
      </c>
      <c r="E196" s="8">
        <v>9.72</v>
      </c>
      <c r="F196" s="9">
        <v>81846.0</v>
      </c>
      <c r="G196" s="9">
        <v>125171.0</v>
      </c>
      <c r="H196" s="10">
        <f t="shared" si="1"/>
        <v>0.04877305289</v>
      </c>
    </row>
    <row r="197" ht="15.75" customHeight="1">
      <c r="A197" s="13">
        <v>196.0</v>
      </c>
      <c r="B197" s="13" t="s">
        <v>417</v>
      </c>
      <c r="C197" s="13" t="s">
        <v>418</v>
      </c>
      <c r="D197" s="14" t="s">
        <v>50</v>
      </c>
      <c r="E197" s="15">
        <v>9.67</v>
      </c>
      <c r="F197" s="16">
        <v>20936.0</v>
      </c>
      <c r="G197" s="16">
        <v>160591.0</v>
      </c>
      <c r="H197" s="17">
        <f t="shared" si="1"/>
        <v>0.04902524034</v>
      </c>
    </row>
    <row r="198" ht="15.75" customHeight="1">
      <c r="A198" s="6">
        <v>197.0</v>
      </c>
      <c r="B198" s="6" t="s">
        <v>419</v>
      </c>
      <c r="C198" s="6" t="s">
        <v>420</v>
      </c>
      <c r="D198" s="7" t="s">
        <v>18</v>
      </c>
      <c r="E198" s="8">
        <v>9.22</v>
      </c>
      <c r="F198" s="9">
        <v>159140.0</v>
      </c>
      <c r="G198" s="9">
        <v>2633091.0</v>
      </c>
      <c r="H198" s="10">
        <f t="shared" si="1"/>
        <v>0.05141801237</v>
      </c>
    </row>
    <row r="199" ht="15.75" customHeight="1">
      <c r="A199" s="13">
        <v>198.0</v>
      </c>
      <c r="B199" s="13" t="s">
        <v>421</v>
      </c>
      <c r="C199" s="13" t="s">
        <v>422</v>
      </c>
      <c r="D199" s="14" t="s">
        <v>174</v>
      </c>
      <c r="E199" s="15">
        <v>8.99</v>
      </c>
      <c r="F199" s="16">
        <v>10600.0</v>
      </c>
      <c r="G199" s="16">
        <v>52849.0</v>
      </c>
      <c r="H199" s="17">
        <f t="shared" si="1"/>
        <v>0.05273348989</v>
      </c>
    </row>
    <row r="200" ht="15.75" customHeight="1">
      <c r="A200" s="6">
        <v>199.0</v>
      </c>
      <c r="B200" s="6" t="s">
        <v>423</v>
      </c>
      <c r="C200" s="6" t="s">
        <v>424</v>
      </c>
      <c r="D200" s="7" t="s">
        <v>174</v>
      </c>
      <c r="E200" s="8">
        <v>8.55</v>
      </c>
      <c r="F200" s="9">
        <v>1918.0</v>
      </c>
      <c r="G200" s="9">
        <v>8152.0</v>
      </c>
      <c r="H200" s="10">
        <f t="shared" si="1"/>
        <v>0.05544726013</v>
      </c>
    </row>
    <row r="201" ht="15.75" customHeight="1">
      <c r="A201" s="13">
        <v>200.0</v>
      </c>
      <c r="B201" s="13" t="s">
        <v>425</v>
      </c>
      <c r="C201" s="13" t="s">
        <v>426</v>
      </c>
      <c r="D201" s="14" t="s">
        <v>174</v>
      </c>
      <c r="E201" s="15">
        <v>8.38</v>
      </c>
      <c r="F201" s="16">
        <v>159.0</v>
      </c>
      <c r="G201" s="16">
        <v>961.0</v>
      </c>
      <c r="H201" s="17">
        <f t="shared" si="1"/>
        <v>0.05657208521</v>
      </c>
    </row>
    <row r="202" ht="15.75" customHeight="1">
      <c r="A202" s="6">
        <v>201.0</v>
      </c>
      <c r="B202" s="6" t="s">
        <v>427</v>
      </c>
      <c r="C202" s="6" t="s">
        <v>428</v>
      </c>
      <c r="D202" s="7" t="s">
        <v>326</v>
      </c>
      <c r="E202" s="8">
        <v>8.37</v>
      </c>
      <c r="F202" s="9">
        <v>15699.0</v>
      </c>
      <c r="G202" s="9">
        <v>90932.0</v>
      </c>
      <c r="H202" s="10">
        <f t="shared" si="1"/>
        <v>0.05663967432</v>
      </c>
    </row>
    <row r="203" ht="15.75" customHeight="1">
      <c r="A203" s="13">
        <v>202.0</v>
      </c>
      <c r="B203" s="13" t="s">
        <v>429</v>
      </c>
      <c r="C203" s="13" t="s">
        <v>430</v>
      </c>
      <c r="D203" s="14" t="s">
        <v>174</v>
      </c>
      <c r="E203" s="15">
        <v>7.97</v>
      </c>
      <c r="F203" s="16">
        <v>6813.0</v>
      </c>
      <c r="G203" s="16">
        <v>31705.0</v>
      </c>
      <c r="H203" s="17">
        <f t="shared" si="1"/>
        <v>0.05948231795</v>
      </c>
    </row>
    <row r="204" ht="15.75" customHeight="1">
      <c r="A204" s="6">
        <v>203.0</v>
      </c>
      <c r="B204" s="6" t="s">
        <v>431</v>
      </c>
      <c r="C204" s="6" t="s">
        <v>432</v>
      </c>
      <c r="D204" s="7" t="s">
        <v>18</v>
      </c>
      <c r="E204" s="8">
        <v>7.85</v>
      </c>
      <c r="F204" s="9">
        <v>337048.0</v>
      </c>
      <c r="G204" s="9">
        <v>946186.0</v>
      </c>
      <c r="H204" s="10">
        <f t="shared" si="1"/>
        <v>0.06039160179</v>
      </c>
    </row>
    <row r="205" ht="15.75" customHeight="1">
      <c r="A205" s="13">
        <v>204.0</v>
      </c>
      <c r="B205" s="13" t="s">
        <v>433</v>
      </c>
      <c r="C205" s="13" t="s">
        <v>434</v>
      </c>
      <c r="D205" s="14" t="s">
        <v>76</v>
      </c>
      <c r="E205" s="15">
        <v>7.67</v>
      </c>
      <c r="F205" s="16">
        <v>171.0</v>
      </c>
      <c r="G205" s="16">
        <v>852.0</v>
      </c>
      <c r="H205" s="17">
        <f t="shared" si="1"/>
        <v>0.06180887537</v>
      </c>
    </row>
    <row r="206" ht="15.75" customHeight="1">
      <c r="A206" s="6">
        <v>205.0</v>
      </c>
      <c r="B206" s="6" t="s">
        <v>435</v>
      </c>
      <c r="C206" s="6" t="s">
        <v>436</v>
      </c>
      <c r="D206" s="7" t="s">
        <v>174</v>
      </c>
      <c r="E206" s="8">
        <v>7.66</v>
      </c>
      <c r="F206" s="9">
        <v>8050.0</v>
      </c>
      <c r="G206" s="9">
        <v>27549.0</v>
      </c>
      <c r="H206" s="10">
        <f t="shared" si="1"/>
        <v>0.06188956581</v>
      </c>
    </row>
    <row r="207" ht="15.75" customHeight="1">
      <c r="A207" s="13">
        <v>206.0</v>
      </c>
      <c r="B207" s="13" t="s">
        <v>437</v>
      </c>
      <c r="C207" s="13" t="s">
        <v>438</v>
      </c>
      <c r="D207" s="13" t="s">
        <v>174</v>
      </c>
      <c r="E207" s="15">
        <v>7.47</v>
      </c>
      <c r="F207" s="16">
        <v>712.0</v>
      </c>
      <c r="G207" s="16">
        <v>3205.0</v>
      </c>
      <c r="H207" s="17">
        <f t="shared" si="1"/>
        <v>0.06346373147</v>
      </c>
    </row>
    <row r="208" ht="15.75" customHeight="1">
      <c r="A208" s="6">
        <v>207.0</v>
      </c>
      <c r="B208" s="6" t="s">
        <v>439</v>
      </c>
      <c r="C208" s="6" t="s">
        <v>440</v>
      </c>
      <c r="D208" s="6" t="s">
        <v>174</v>
      </c>
      <c r="E208" s="8">
        <v>7.24</v>
      </c>
      <c r="F208" s="9">
        <v>1840.0</v>
      </c>
      <c r="G208" s="9">
        <v>11550.0</v>
      </c>
      <c r="H208" s="10">
        <f t="shared" si="1"/>
        <v>0.06547984449</v>
      </c>
    </row>
    <row r="209" ht="15.75" customHeight="1">
      <c r="A209" s="13">
        <v>208.0</v>
      </c>
      <c r="B209" s="13" t="s">
        <v>441</v>
      </c>
      <c r="C209" s="13" t="s">
        <v>442</v>
      </c>
      <c r="D209" s="13" t="s">
        <v>174</v>
      </c>
      <c r="E209" s="15">
        <v>7.21</v>
      </c>
      <c r="F209" s="16">
        <v>1541.0</v>
      </c>
      <c r="G209" s="16">
        <v>3744.0</v>
      </c>
      <c r="H209" s="17">
        <f t="shared" si="1"/>
        <v>0.06575229876</v>
      </c>
    </row>
    <row r="210" ht="15.75" customHeight="1">
      <c r="A210" s="6">
        <v>209.0</v>
      </c>
      <c r="B210" s="6" t="s">
        <v>443</v>
      </c>
      <c r="C210" s="6" t="s">
        <v>444</v>
      </c>
      <c r="D210" s="6" t="s">
        <v>174</v>
      </c>
      <c r="E210" s="8">
        <v>6.64</v>
      </c>
      <c r="F210" s="9">
        <v>4376.0</v>
      </c>
      <c r="G210" s="9">
        <v>53334.0</v>
      </c>
      <c r="H210" s="10">
        <f t="shared" si="1"/>
        <v>0.0713966979</v>
      </c>
    </row>
    <row r="211" ht="15.75" customHeight="1">
      <c r="A211" s="13">
        <v>210.0</v>
      </c>
      <c r="B211" s="13" t="s">
        <v>445</v>
      </c>
      <c r="C211" s="13" t="s">
        <v>446</v>
      </c>
      <c r="D211" s="13" t="s">
        <v>174</v>
      </c>
      <c r="E211" s="15">
        <v>6.07</v>
      </c>
      <c r="F211" s="16">
        <v>732.0</v>
      </c>
      <c r="G211" s="16">
        <v>1969.0</v>
      </c>
      <c r="H211" s="17">
        <f t="shared" si="1"/>
        <v>0.07810116542</v>
      </c>
    </row>
    <row r="212" ht="15.75" customHeight="1">
      <c r="A212" s="6">
        <v>211.0</v>
      </c>
      <c r="B212" s="6" t="s">
        <v>447</v>
      </c>
      <c r="C212" s="6" t="s">
        <v>448</v>
      </c>
      <c r="D212" s="6" t="s">
        <v>18</v>
      </c>
      <c r="E212" s="8">
        <v>6.0</v>
      </c>
      <c r="F212" s="9">
        <v>982.0</v>
      </c>
      <c r="G212" s="9">
        <v>2525.0</v>
      </c>
      <c r="H212" s="10">
        <f t="shared" si="1"/>
        <v>0.07901234568</v>
      </c>
    </row>
    <row r="213" ht="15.75" customHeight="1">
      <c r="A213" s="13">
        <v>212.0</v>
      </c>
      <c r="B213" s="13" t="s">
        <v>449</v>
      </c>
      <c r="C213" s="13" t="s">
        <v>450</v>
      </c>
      <c r="D213" s="13" t="s">
        <v>174</v>
      </c>
      <c r="E213" s="15">
        <v>5.63</v>
      </c>
      <c r="F213" s="16">
        <v>533.0</v>
      </c>
      <c r="G213" s="16">
        <v>1417.0</v>
      </c>
      <c r="H213" s="17">
        <f t="shared" si="1"/>
        <v>0.08420498651</v>
      </c>
    </row>
    <row r="214" ht="15.75" customHeight="1">
      <c r="A214" s="6">
        <v>213.0</v>
      </c>
      <c r="B214" s="6" t="s">
        <v>451</v>
      </c>
      <c r="C214" s="6" t="s">
        <v>452</v>
      </c>
      <c r="D214" s="6" t="s">
        <v>45</v>
      </c>
      <c r="E214" s="8">
        <v>5.34</v>
      </c>
      <c r="F214" s="9">
        <v>684.0</v>
      </c>
      <c r="G214" s="9">
        <v>1525.0</v>
      </c>
      <c r="H214" s="10">
        <f t="shared" si="1"/>
        <v>0.08877791649</v>
      </c>
    </row>
    <row r="215" ht="15.75" customHeight="1">
      <c r="A215" s="13">
        <v>214.0</v>
      </c>
      <c r="B215" s="13" t="s">
        <v>453</v>
      </c>
      <c r="C215" s="13" t="s">
        <v>454</v>
      </c>
      <c r="D215" s="13" t="s">
        <v>174</v>
      </c>
      <c r="E215" s="15">
        <v>5.33</v>
      </c>
      <c r="F215" s="16">
        <v>3408.0</v>
      </c>
      <c r="G215" s="16">
        <v>12132.0</v>
      </c>
      <c r="H215" s="17">
        <f t="shared" si="1"/>
        <v>0.08894447919</v>
      </c>
    </row>
    <row r="216" ht="15.75" customHeight="1">
      <c r="A216" s="6">
        <v>215.0</v>
      </c>
      <c r="B216" s="6" t="s">
        <v>455</v>
      </c>
      <c r="C216" s="6" t="s">
        <v>456</v>
      </c>
      <c r="D216" s="6" t="s">
        <v>76</v>
      </c>
      <c r="E216" s="8">
        <v>5.32</v>
      </c>
      <c r="F216" s="9">
        <v>225.0</v>
      </c>
      <c r="G216" s="9">
        <v>1095.0</v>
      </c>
      <c r="H216" s="10">
        <f t="shared" si="1"/>
        <v>0.08911166806</v>
      </c>
    </row>
    <row r="217" ht="15.75" customHeight="1">
      <c r="A217" s="13">
        <v>216.0</v>
      </c>
      <c r="B217" s="13" t="s">
        <v>457</v>
      </c>
      <c r="C217" s="13" t="s">
        <v>458</v>
      </c>
      <c r="D217" s="13" t="s">
        <v>174</v>
      </c>
      <c r="E217" s="15">
        <v>5.27</v>
      </c>
      <c r="F217" s="16">
        <v>373.0</v>
      </c>
      <c r="G217" s="16">
        <v>3966.0</v>
      </c>
      <c r="H217" s="17">
        <f t="shared" si="1"/>
        <v>0.08995712981</v>
      </c>
    </row>
    <row r="218" ht="15.75" customHeight="1">
      <c r="A218" s="6">
        <v>217.0</v>
      </c>
      <c r="B218" s="6" t="s">
        <v>459</v>
      </c>
      <c r="C218" s="6" t="s">
        <v>460</v>
      </c>
      <c r="D218" s="6" t="s">
        <v>174</v>
      </c>
      <c r="E218" s="8">
        <v>4.97</v>
      </c>
      <c r="F218" s="25">
        <v>1399.0</v>
      </c>
      <c r="G218" s="6">
        <v>4941.0</v>
      </c>
      <c r="H218" s="10">
        <f t="shared" si="1"/>
        <v>0.09538713764</v>
      </c>
    </row>
    <row r="219" ht="15.75" customHeight="1">
      <c r="A219" s="13">
        <v>218.0</v>
      </c>
      <c r="B219" s="13" t="s">
        <v>461</v>
      </c>
      <c r="C219" s="13" t="s">
        <v>462</v>
      </c>
      <c r="D219" s="13" t="s">
        <v>76</v>
      </c>
      <c r="E219" s="15">
        <v>4.66</v>
      </c>
      <c r="F219" s="26">
        <v>237.0</v>
      </c>
      <c r="G219" s="13">
        <v>920.0</v>
      </c>
      <c r="H219" s="17">
        <f t="shared" si="1"/>
        <v>0.1017326339</v>
      </c>
    </row>
    <row r="220" ht="15.75" customHeight="1">
      <c r="A220" s="6">
        <v>219.0</v>
      </c>
      <c r="B220" s="6" t="s">
        <v>463</v>
      </c>
      <c r="C220" s="6" t="s">
        <v>464</v>
      </c>
      <c r="D220" s="6" t="s">
        <v>174</v>
      </c>
      <c r="E220" s="8">
        <v>4.61</v>
      </c>
      <c r="F220" s="25">
        <v>147.0</v>
      </c>
      <c r="G220" s="6">
        <v>632.0</v>
      </c>
      <c r="H220" s="10">
        <f t="shared" si="1"/>
        <v>0.1028360247</v>
      </c>
    </row>
    <row r="221" ht="15.75" customHeight="1">
      <c r="A221" s="13">
        <v>220.0</v>
      </c>
      <c r="B221" s="13" t="s">
        <v>465</v>
      </c>
      <c r="C221" s="13" t="s">
        <v>466</v>
      </c>
      <c r="D221" s="13" t="s">
        <v>79</v>
      </c>
      <c r="E221" s="15">
        <v>4.49</v>
      </c>
      <c r="F221" s="26">
        <v>8846.0</v>
      </c>
      <c r="G221" s="13">
        <v>21265.0</v>
      </c>
      <c r="H221" s="17">
        <f t="shared" si="1"/>
        <v>0.1055844263</v>
      </c>
    </row>
    <row r="222" ht="15.75" customHeight="1">
      <c r="A222" s="6">
        <v>221.0</v>
      </c>
      <c r="B222" s="6" t="s">
        <v>467</v>
      </c>
      <c r="C222" s="6" t="s">
        <v>468</v>
      </c>
      <c r="D222" s="6" t="s">
        <v>174</v>
      </c>
      <c r="E222" s="8">
        <v>4.45</v>
      </c>
      <c r="F222" s="25">
        <v>26898.0</v>
      </c>
      <c r="G222" s="6">
        <v>212001.0</v>
      </c>
      <c r="H222" s="10">
        <f t="shared" si="1"/>
        <v>0.1065334998</v>
      </c>
    </row>
    <row r="223" ht="15.75" customHeight="1">
      <c r="A223" s="13">
        <v>222.0</v>
      </c>
      <c r="B223" s="13" t="s">
        <v>469</v>
      </c>
      <c r="C223" s="13" t="s">
        <v>470</v>
      </c>
      <c r="D223" s="13" t="s">
        <v>174</v>
      </c>
      <c r="E223" s="15">
        <v>4.08</v>
      </c>
      <c r="F223" s="26">
        <v>101.0</v>
      </c>
      <c r="G223" s="13">
        <v>523.0</v>
      </c>
      <c r="H223" s="17">
        <f t="shared" si="1"/>
        <v>0.116194626</v>
      </c>
    </row>
    <row r="224" ht="15.75" customHeight="1">
      <c r="A224" s="6">
        <v>223.0</v>
      </c>
      <c r="B224" s="6" t="s">
        <v>471</v>
      </c>
      <c r="C224" s="6" t="s">
        <v>472</v>
      </c>
      <c r="D224" s="6" t="s">
        <v>174</v>
      </c>
      <c r="E224" s="8">
        <v>4.02</v>
      </c>
      <c r="F224" s="25">
        <v>3730.0</v>
      </c>
      <c r="G224" s="6">
        <v>7578.0</v>
      </c>
      <c r="H224" s="10">
        <f t="shared" si="1"/>
        <v>0.1179288741</v>
      </c>
    </row>
    <row r="225" ht="15.75" customHeight="1">
      <c r="A225" s="13">
        <v>224.0</v>
      </c>
      <c r="B225" s="13" t="s">
        <v>473</v>
      </c>
      <c r="C225" s="13" t="s">
        <v>474</v>
      </c>
      <c r="D225" s="13" t="s">
        <v>18</v>
      </c>
      <c r="E225" s="15">
        <v>3.11</v>
      </c>
      <c r="F225" s="26">
        <v>15161.0</v>
      </c>
      <c r="G225" s="13">
        <v>102824.0</v>
      </c>
      <c r="H225" s="17">
        <f t="shared" si="1"/>
        <v>0.1524353936</v>
      </c>
    </row>
    <row r="226" ht="15.75" customHeight="1">
      <c r="A226" s="6">
        <v>225.0</v>
      </c>
      <c r="B226" s="6" t="s">
        <v>475</v>
      </c>
      <c r="C226" s="6" t="s">
        <v>476</v>
      </c>
      <c r="D226" s="6" t="s">
        <v>159</v>
      </c>
      <c r="E226" s="8">
        <v>3.1</v>
      </c>
      <c r="F226" s="25">
        <v>3971.0</v>
      </c>
      <c r="G226" s="6">
        <v>29931.0</v>
      </c>
      <c r="H226" s="10">
        <f t="shared" si="1"/>
        <v>0.1529271207</v>
      </c>
    </row>
    <row r="227" ht="15.75" customHeight="1">
      <c r="A227" s="13">
        <v>226.0</v>
      </c>
      <c r="B227" s="13" t="s">
        <v>477</v>
      </c>
      <c r="C227" s="13" t="s">
        <v>478</v>
      </c>
      <c r="D227" s="13" t="s">
        <v>50</v>
      </c>
      <c r="E227" s="15">
        <v>2.99</v>
      </c>
      <c r="F227" s="26">
        <v>55717.0</v>
      </c>
      <c r="G227" s="13">
        <v>130062.0</v>
      </c>
      <c r="H227" s="17">
        <f t="shared" si="1"/>
        <v>0.158553202</v>
      </c>
    </row>
    <row r="228" ht="15.75" customHeight="1">
      <c r="A228" s="6">
        <v>227.0</v>
      </c>
      <c r="B228" s="6" t="s">
        <v>479</v>
      </c>
      <c r="C228" s="6" t="s">
        <v>480</v>
      </c>
      <c r="D228" s="6" t="s">
        <v>50</v>
      </c>
      <c r="E228" s="8">
        <v>2.8</v>
      </c>
      <c r="F228" s="25">
        <v>22094.0</v>
      </c>
      <c r="G228" s="6">
        <v>29397.0</v>
      </c>
      <c r="H228" s="10">
        <f t="shared" si="1"/>
        <v>0.1693121693</v>
      </c>
    </row>
    <row r="229" ht="15.75" customHeight="1">
      <c r="A229" s="13">
        <v>228.0</v>
      </c>
      <c r="B229" s="13" t="s">
        <v>481</v>
      </c>
      <c r="C229" s="13" t="s">
        <v>482</v>
      </c>
      <c r="D229" s="13" t="s">
        <v>159</v>
      </c>
      <c r="E229" s="15">
        <v>2.72</v>
      </c>
      <c r="F229" s="26">
        <v>2148.0</v>
      </c>
      <c r="G229" s="13">
        <v>10928.0</v>
      </c>
      <c r="H229" s="17">
        <f t="shared" si="1"/>
        <v>0.174291939</v>
      </c>
    </row>
    <row r="230" ht="15.75" customHeight="1">
      <c r="A230" s="6">
        <v>229.0</v>
      </c>
      <c r="B230" s="6" t="s">
        <v>483</v>
      </c>
      <c r="C230" s="6" t="s">
        <v>484</v>
      </c>
      <c r="D230" s="7" t="s">
        <v>18</v>
      </c>
      <c r="E230" s="8">
        <v>2.38</v>
      </c>
      <c r="F230" s="25">
        <v>201.0</v>
      </c>
      <c r="G230" s="6">
        <v>1710.0</v>
      </c>
      <c r="H230" s="10">
        <f t="shared" si="1"/>
        <v>0.1991907874</v>
      </c>
    </row>
  </sheetData>
  <autoFilter ref="$B$1:$H$230">
    <sortState ref="B1:H230">
      <sortCondition descending="1" ref="E1:E230"/>
    </sortState>
  </autoFilter>
  <printOptions/>
  <pageMargins bottom="1.0" footer="0.0" header="0.0" left="0.75" right="0.75" top="1.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6.43"/>
    <col customWidth="1" min="2" max="2" width="34.14"/>
    <col customWidth="1" min="3" max="3" width="6.14"/>
    <col customWidth="1" min="4" max="4" width="21.86"/>
    <col customWidth="1" min="5" max="5" width="15.86"/>
    <col customWidth="1" min="6" max="8" width="16.43"/>
    <col customWidth="1" min="9" max="9" width="4.43"/>
    <col customWidth="1" min="10" max="10" width="50.29"/>
  </cols>
  <sheetData>
    <row r="1">
      <c r="A1" s="27" t="s">
        <v>18</v>
      </c>
    </row>
    <row r="3" ht="108.75" customHeight="1">
      <c r="A3" s="28" t="s">
        <v>0</v>
      </c>
      <c r="B3" s="29" t="s">
        <v>485</v>
      </c>
      <c r="C3" s="30" t="s">
        <v>486</v>
      </c>
      <c r="D3" s="29" t="s">
        <v>3</v>
      </c>
      <c r="E3" s="31" t="s">
        <v>4</v>
      </c>
      <c r="F3" s="32" t="s">
        <v>5</v>
      </c>
      <c r="G3" s="31" t="s">
        <v>6</v>
      </c>
      <c r="H3" s="31" t="s">
        <v>487</v>
      </c>
      <c r="J3" s="27" t="s">
        <v>488</v>
      </c>
    </row>
    <row r="4">
      <c r="A4" s="33">
        <v>3.0</v>
      </c>
      <c r="B4" s="34" t="s">
        <v>16</v>
      </c>
      <c r="C4" s="34" t="s">
        <v>17</v>
      </c>
      <c r="D4" s="35" t="s">
        <v>18</v>
      </c>
      <c r="E4" s="36">
        <v>234.74</v>
      </c>
      <c r="F4" s="37">
        <v>2466.0</v>
      </c>
      <c r="G4" s="37">
        <v>11208.0</v>
      </c>
      <c r="H4" s="38">
        <f t="shared" ref="H4:H31" si="1">SUM(5120/(E4/8))/(24*60*60)</f>
        <v>0.002019570904</v>
      </c>
      <c r="J4" s="11" t="s">
        <v>12</v>
      </c>
      <c r="K4" s="12"/>
    </row>
    <row r="5">
      <c r="A5" s="39">
        <v>11.0</v>
      </c>
      <c r="B5" s="40" t="s">
        <v>36</v>
      </c>
      <c r="C5" s="40" t="s">
        <v>37</v>
      </c>
      <c r="D5" s="41" t="s">
        <v>18</v>
      </c>
      <c r="E5" s="42">
        <v>172.53</v>
      </c>
      <c r="F5" s="43">
        <v>806303.0</v>
      </c>
      <c r="G5" s="43">
        <v>2708620.0</v>
      </c>
      <c r="H5" s="44">
        <f t="shared" si="1"/>
        <v>0.002747777628</v>
      </c>
      <c r="J5" s="18" t="s">
        <v>489</v>
      </c>
      <c r="K5" s="19">
        <f>SUM(G4:G31)</f>
        <v>576579707</v>
      </c>
    </row>
    <row r="6">
      <c r="A6" s="33">
        <v>23.0</v>
      </c>
      <c r="B6" s="34" t="s">
        <v>64</v>
      </c>
      <c r="C6" s="34" t="s">
        <v>65</v>
      </c>
      <c r="D6" s="35" t="s">
        <v>18</v>
      </c>
      <c r="E6" s="36">
        <v>139.53</v>
      </c>
      <c r="F6" s="37">
        <v>1.6040685E7</v>
      </c>
      <c r="G6" s="37">
        <v>4.5727031E7</v>
      </c>
      <c r="H6" s="38">
        <f t="shared" si="1"/>
        <v>0.003397649782</v>
      </c>
      <c r="J6" s="20" t="s">
        <v>490</v>
      </c>
      <c r="K6" s="21">
        <f>SUM(F4:F31)</f>
        <v>155293080</v>
      </c>
    </row>
    <row r="7">
      <c r="A7" s="39">
        <v>24.0</v>
      </c>
      <c r="B7" s="40" t="s">
        <v>66</v>
      </c>
      <c r="C7" s="40" t="s">
        <v>67</v>
      </c>
      <c r="D7" s="41" t="s">
        <v>18</v>
      </c>
      <c r="E7" s="42">
        <v>138.18</v>
      </c>
      <c r="F7" s="43">
        <v>69498.0</v>
      </c>
      <c r="G7" s="43">
        <v>844805.0</v>
      </c>
      <c r="H7" s="44">
        <f t="shared" si="1"/>
        <v>0.003430844363</v>
      </c>
      <c r="J7" s="18" t="s">
        <v>491</v>
      </c>
      <c r="K7" s="22">
        <f>AVERAGE(E4:E31)</f>
        <v>57.23678571</v>
      </c>
    </row>
    <row r="8">
      <c r="A8" s="33">
        <v>25.0</v>
      </c>
      <c r="B8" s="34" t="s">
        <v>68</v>
      </c>
      <c r="C8" s="34" t="s">
        <v>69</v>
      </c>
      <c r="D8" s="35" t="s">
        <v>18</v>
      </c>
      <c r="E8" s="36">
        <v>136.58</v>
      </c>
      <c r="F8" s="37">
        <v>383169.0</v>
      </c>
      <c r="G8" s="37">
        <v>1200997.0</v>
      </c>
      <c r="H8" s="38">
        <f t="shared" si="1"/>
        <v>0.003471035833</v>
      </c>
      <c r="J8" s="20" t="s">
        <v>492</v>
      </c>
      <c r="K8" s="45">
        <f>AVERAGE(H4:H31)</f>
        <v>0.03128537833</v>
      </c>
    </row>
    <row r="9">
      <c r="A9" s="39">
        <v>26.0</v>
      </c>
      <c r="B9" s="40" t="s">
        <v>70</v>
      </c>
      <c r="C9" s="40" t="s">
        <v>71</v>
      </c>
      <c r="D9" s="41" t="s">
        <v>18</v>
      </c>
      <c r="E9" s="42">
        <v>134.43</v>
      </c>
      <c r="F9" s="43">
        <v>969997.0</v>
      </c>
      <c r="G9" s="43">
        <v>7236979.0</v>
      </c>
      <c r="H9" s="44">
        <f t="shared" si="1"/>
        <v>0.003526549684</v>
      </c>
    </row>
    <row r="10">
      <c r="A10" s="33">
        <v>52.0</v>
      </c>
      <c r="B10" s="34" t="s">
        <v>125</v>
      </c>
      <c r="C10" s="34" t="s">
        <v>126</v>
      </c>
      <c r="D10" s="35" t="s">
        <v>18</v>
      </c>
      <c r="E10" s="36">
        <v>82.38</v>
      </c>
      <c r="F10" s="37">
        <v>370247.0</v>
      </c>
      <c r="G10" s="37">
        <v>1289072.0</v>
      </c>
      <c r="H10" s="38">
        <f t="shared" si="1"/>
        <v>0.005754722919</v>
      </c>
    </row>
    <row r="11">
      <c r="A11" s="39">
        <v>66.0</v>
      </c>
      <c r="B11" s="40" t="s">
        <v>153</v>
      </c>
      <c r="C11" s="40" t="s">
        <v>154</v>
      </c>
      <c r="D11" s="41" t="s">
        <v>18</v>
      </c>
      <c r="E11" s="42">
        <v>67.75</v>
      </c>
      <c r="F11" s="43">
        <v>3617678.0</v>
      </c>
      <c r="G11" s="43">
        <v>1.310636E7</v>
      </c>
      <c r="H11" s="44">
        <f t="shared" si="1"/>
        <v>0.006997403307</v>
      </c>
    </row>
    <row r="12">
      <c r="A12" s="33">
        <v>72.0</v>
      </c>
      <c r="B12" s="34" t="s">
        <v>166</v>
      </c>
      <c r="C12" s="34" t="s">
        <v>167</v>
      </c>
      <c r="D12" s="35" t="s">
        <v>18</v>
      </c>
      <c r="E12" s="36">
        <v>65.51</v>
      </c>
      <c r="F12" s="37">
        <v>1.1906318E8</v>
      </c>
      <c r="G12" s="37">
        <v>3.84191175E8</v>
      </c>
      <c r="H12" s="38">
        <f t="shared" si="1"/>
        <v>0.007236667289</v>
      </c>
    </row>
    <row r="13">
      <c r="A13" s="39">
        <v>77.0</v>
      </c>
      <c r="B13" s="40" t="s">
        <v>177</v>
      </c>
      <c r="C13" s="40" t="s">
        <v>178</v>
      </c>
      <c r="D13" s="41" t="s">
        <v>18</v>
      </c>
      <c r="E13" s="42">
        <v>62.61</v>
      </c>
      <c r="F13" s="43">
        <v>3694.0</v>
      </c>
      <c r="G13" s="43">
        <v>20592.0</v>
      </c>
      <c r="H13" s="44">
        <f t="shared" si="1"/>
        <v>0.007571858714</v>
      </c>
    </row>
    <row r="14">
      <c r="A14" s="33">
        <v>92.0</v>
      </c>
      <c r="B14" s="34" t="s">
        <v>208</v>
      </c>
      <c r="C14" s="34" t="s">
        <v>209</v>
      </c>
      <c r="D14" s="35" t="s">
        <v>18</v>
      </c>
      <c r="E14" s="36">
        <v>52.07</v>
      </c>
      <c r="F14" s="37">
        <v>5187332.0</v>
      </c>
      <c r="G14" s="37">
        <v>4.3750496E7</v>
      </c>
      <c r="H14" s="38">
        <f t="shared" si="1"/>
        <v>0.009104552988</v>
      </c>
    </row>
    <row r="15">
      <c r="A15" s="39">
        <v>105.0</v>
      </c>
      <c r="B15" s="40" t="s">
        <v>234</v>
      </c>
      <c r="C15" s="40" t="s">
        <v>235</v>
      </c>
      <c r="D15" s="41" t="s">
        <v>18</v>
      </c>
      <c r="E15" s="42">
        <v>45.92</v>
      </c>
      <c r="F15" s="43">
        <v>807490.0</v>
      </c>
      <c r="G15" s="43">
        <v>2009921.0</v>
      </c>
      <c r="H15" s="44">
        <f t="shared" si="1"/>
        <v>0.01032391276</v>
      </c>
    </row>
    <row r="16">
      <c r="A16" s="33">
        <v>118.0</v>
      </c>
      <c r="B16" s="34" t="s">
        <v>260</v>
      </c>
      <c r="C16" s="34" t="s">
        <v>261</v>
      </c>
      <c r="D16" s="35" t="s">
        <v>18</v>
      </c>
      <c r="E16" s="36">
        <v>37.56</v>
      </c>
      <c r="F16" s="37">
        <v>172463.0</v>
      </c>
      <c r="G16" s="37">
        <v>568072.0</v>
      </c>
      <c r="H16" s="38">
        <f t="shared" si="1"/>
        <v>0.01262178046</v>
      </c>
    </row>
    <row r="17">
      <c r="A17" s="39">
        <v>133.0</v>
      </c>
      <c r="B17" s="40" t="s">
        <v>290</v>
      </c>
      <c r="C17" s="40" t="s">
        <v>291</v>
      </c>
      <c r="D17" s="41" t="s">
        <v>18</v>
      </c>
      <c r="E17" s="42">
        <v>27.26</v>
      </c>
      <c r="F17" s="43">
        <v>3543.0</v>
      </c>
      <c r="G17" s="43">
        <v>17467.0</v>
      </c>
      <c r="H17" s="44">
        <f t="shared" si="1"/>
        <v>0.01739083177</v>
      </c>
      <c r="J17" s="46" t="s">
        <v>493</v>
      </c>
      <c r="K17" s="47" t="s">
        <v>494</v>
      </c>
    </row>
    <row r="18">
      <c r="A18" s="33">
        <v>136.0</v>
      </c>
      <c r="B18" s="34" t="s">
        <v>296</v>
      </c>
      <c r="C18" s="34" t="s">
        <v>297</v>
      </c>
      <c r="D18" s="35" t="s">
        <v>18</v>
      </c>
      <c r="E18" s="36">
        <v>25.97</v>
      </c>
      <c r="F18" s="37">
        <v>101672.0</v>
      </c>
      <c r="G18" s="37">
        <v>326320.0</v>
      </c>
      <c r="H18" s="38">
        <f t="shared" si="1"/>
        <v>0.01825468133</v>
      </c>
      <c r="J18" s="48" t="s">
        <v>495</v>
      </c>
      <c r="K18" s="49">
        <v>141.12035714285713</v>
      </c>
    </row>
    <row r="19">
      <c r="A19" s="39">
        <v>139.0</v>
      </c>
      <c r="B19" s="40" t="s">
        <v>302</v>
      </c>
      <c r="C19" s="40" t="s">
        <v>303</v>
      </c>
      <c r="D19" s="41" t="s">
        <v>18</v>
      </c>
      <c r="E19" s="42">
        <v>25.14</v>
      </c>
      <c r="F19" s="43">
        <v>6728.0</v>
      </c>
      <c r="G19" s="43">
        <v>23361.0</v>
      </c>
      <c r="H19" s="44">
        <f t="shared" si="1"/>
        <v>0.01885736174</v>
      </c>
      <c r="J19" s="50" t="s">
        <v>496</v>
      </c>
      <c r="K19" s="49">
        <v>106.44666666666666</v>
      </c>
    </row>
    <row r="20">
      <c r="A20" s="33">
        <v>140.0</v>
      </c>
      <c r="B20" s="34" t="s">
        <v>304</v>
      </c>
      <c r="C20" s="34" t="s">
        <v>305</v>
      </c>
      <c r="D20" s="35" t="s">
        <v>18</v>
      </c>
      <c r="E20" s="36">
        <v>24.54</v>
      </c>
      <c r="F20" s="37">
        <v>23972.0</v>
      </c>
      <c r="G20" s="37">
        <v>133156.0</v>
      </c>
      <c r="H20" s="38">
        <f t="shared" si="1"/>
        <v>0.01931842193</v>
      </c>
      <c r="J20" s="51" t="s">
        <v>497</v>
      </c>
      <c r="K20" s="49">
        <v>104.18400000000001</v>
      </c>
    </row>
    <row r="21" ht="15.75" customHeight="1">
      <c r="A21" s="39">
        <v>144.0</v>
      </c>
      <c r="B21" s="40" t="s">
        <v>312</v>
      </c>
      <c r="C21" s="40" t="s">
        <v>313</v>
      </c>
      <c r="D21" s="41" t="s">
        <v>18</v>
      </c>
      <c r="E21" s="42">
        <v>21.24</v>
      </c>
      <c r="F21" s="43">
        <v>1571.0</v>
      </c>
      <c r="G21" s="43">
        <v>4355.0</v>
      </c>
      <c r="H21" s="44">
        <f t="shared" si="1"/>
        <v>0.02231987166</v>
      </c>
      <c r="J21" s="50" t="s">
        <v>498</v>
      </c>
      <c r="K21" s="49">
        <v>76.57529411764706</v>
      </c>
    </row>
    <row r="22" ht="15.75" customHeight="1">
      <c r="A22" s="33">
        <v>151.0</v>
      </c>
      <c r="B22" s="34" t="s">
        <v>327</v>
      </c>
      <c r="C22" s="34" t="s">
        <v>328</v>
      </c>
      <c r="D22" s="35" t="s">
        <v>18</v>
      </c>
      <c r="E22" s="36">
        <v>19.54</v>
      </c>
      <c r="F22" s="37">
        <v>6924558.0</v>
      </c>
      <c r="G22" s="37">
        <v>6.9050606E7</v>
      </c>
      <c r="H22" s="38">
        <f t="shared" si="1"/>
        <v>0.02426172334</v>
      </c>
      <c r="J22" s="51" t="s">
        <v>499</v>
      </c>
      <c r="K22" s="49">
        <v>57.23678571428571</v>
      </c>
    </row>
    <row r="23" ht="15.75" customHeight="1">
      <c r="A23" s="39">
        <v>152.0</v>
      </c>
      <c r="B23" s="40" t="s">
        <v>329</v>
      </c>
      <c r="C23" s="40" t="s">
        <v>330</v>
      </c>
      <c r="D23" s="41" t="s">
        <v>18</v>
      </c>
      <c r="E23" s="42">
        <v>19.14</v>
      </c>
      <c r="F23" s="43">
        <v>10909.0</v>
      </c>
      <c r="G23" s="43">
        <v>66818.0</v>
      </c>
      <c r="H23" s="44">
        <f t="shared" si="1"/>
        <v>0.0247687604</v>
      </c>
      <c r="J23" s="51" t="s">
        <v>500</v>
      </c>
      <c r="K23" s="49">
        <v>53.438571428571436</v>
      </c>
    </row>
    <row r="24" ht="15.75" customHeight="1">
      <c r="A24" s="33">
        <v>153.0</v>
      </c>
      <c r="B24" s="34" t="s">
        <v>331</v>
      </c>
      <c r="C24" s="34" t="s">
        <v>332</v>
      </c>
      <c r="D24" s="35" t="s">
        <v>18</v>
      </c>
      <c r="E24" s="36">
        <v>18.45</v>
      </c>
      <c r="F24" s="37">
        <v>67731.0</v>
      </c>
      <c r="G24" s="37">
        <v>144878.0</v>
      </c>
      <c r="H24" s="38">
        <f t="shared" si="1"/>
        <v>0.02569507177</v>
      </c>
      <c r="J24" s="51" t="s">
        <v>501</v>
      </c>
      <c r="K24" s="49">
        <v>50.27133333333333</v>
      </c>
    </row>
    <row r="25" ht="15.75" customHeight="1">
      <c r="A25" s="39">
        <v>175.0</v>
      </c>
      <c r="B25" s="40" t="s">
        <v>375</v>
      </c>
      <c r="C25" s="40" t="s">
        <v>376</v>
      </c>
      <c r="D25" s="41" t="s">
        <v>18</v>
      </c>
      <c r="E25" s="42">
        <v>13.28</v>
      </c>
      <c r="F25" s="43">
        <v>63816.0</v>
      </c>
      <c r="G25" s="43">
        <v>335911.0</v>
      </c>
      <c r="H25" s="44">
        <f t="shared" si="1"/>
        <v>0.03569834895</v>
      </c>
      <c r="J25" s="51" t="s">
        <v>502</v>
      </c>
      <c r="K25" s="49">
        <v>44.383361089847476</v>
      </c>
    </row>
    <row r="26" ht="15.75" customHeight="1">
      <c r="A26" s="33">
        <v>195.0</v>
      </c>
      <c r="B26" s="34" t="s">
        <v>415</v>
      </c>
      <c r="C26" s="34" t="s">
        <v>416</v>
      </c>
      <c r="D26" s="35" t="s">
        <v>18</v>
      </c>
      <c r="E26" s="36">
        <v>9.72</v>
      </c>
      <c r="F26" s="37">
        <v>81846.0</v>
      </c>
      <c r="G26" s="37">
        <v>125171.0</v>
      </c>
      <c r="H26" s="38">
        <f t="shared" si="1"/>
        <v>0.04877305289</v>
      </c>
      <c r="J26" s="50" t="s">
        <v>503</v>
      </c>
      <c r="K26" s="49">
        <v>41.39125</v>
      </c>
    </row>
    <row r="27" ht="15.75" customHeight="1">
      <c r="A27" s="39">
        <v>197.0</v>
      </c>
      <c r="B27" s="40" t="s">
        <v>419</v>
      </c>
      <c r="C27" s="40" t="s">
        <v>420</v>
      </c>
      <c r="D27" s="41" t="s">
        <v>18</v>
      </c>
      <c r="E27" s="42">
        <v>9.22</v>
      </c>
      <c r="F27" s="43">
        <v>159140.0</v>
      </c>
      <c r="G27" s="43">
        <v>2633091.0</v>
      </c>
      <c r="H27" s="44">
        <f t="shared" si="1"/>
        <v>0.05141801237</v>
      </c>
      <c r="J27" s="50" t="s">
        <v>504</v>
      </c>
      <c r="K27" s="49">
        <v>28.861874999999998</v>
      </c>
    </row>
    <row r="28" ht="15.75" customHeight="1">
      <c r="A28" s="33">
        <v>203.0</v>
      </c>
      <c r="B28" s="34" t="s">
        <v>431</v>
      </c>
      <c r="C28" s="34" t="s">
        <v>432</v>
      </c>
      <c r="D28" s="35" t="s">
        <v>18</v>
      </c>
      <c r="E28" s="36">
        <v>7.85</v>
      </c>
      <c r="F28" s="37">
        <v>337048.0</v>
      </c>
      <c r="G28" s="37">
        <v>946186.0</v>
      </c>
      <c r="H28" s="38">
        <f t="shared" si="1"/>
        <v>0.06039160179</v>
      </c>
      <c r="J28" s="51" t="s">
        <v>505</v>
      </c>
      <c r="K28" s="49">
        <v>22.695999999999998</v>
      </c>
    </row>
    <row r="29" ht="15.75" customHeight="1">
      <c r="A29" s="39">
        <v>211.0</v>
      </c>
      <c r="B29" s="40" t="s">
        <v>447</v>
      </c>
      <c r="C29" s="40" t="s">
        <v>448</v>
      </c>
      <c r="D29" s="41" t="s">
        <v>18</v>
      </c>
      <c r="E29" s="42">
        <v>6.0</v>
      </c>
      <c r="F29" s="43">
        <v>982.0</v>
      </c>
      <c r="G29" s="43">
        <v>2525.0</v>
      </c>
      <c r="H29" s="44">
        <f t="shared" si="1"/>
        <v>0.07901234568</v>
      </c>
      <c r="J29" s="50" t="s">
        <v>506</v>
      </c>
      <c r="K29" s="49">
        <v>14.986</v>
      </c>
    </row>
    <row r="30" ht="15.75" customHeight="1">
      <c r="A30" s="33">
        <v>224.0</v>
      </c>
      <c r="B30" s="34" t="s">
        <v>473</v>
      </c>
      <c r="C30" s="34" t="s">
        <v>474</v>
      </c>
      <c r="D30" s="35" t="s">
        <v>18</v>
      </c>
      <c r="E30" s="36">
        <v>3.11</v>
      </c>
      <c r="F30" s="52">
        <v>15161.0</v>
      </c>
      <c r="G30" s="37">
        <v>102824.0</v>
      </c>
      <c r="H30" s="38">
        <f t="shared" si="1"/>
        <v>0.1524353936</v>
      </c>
      <c r="J30" s="50" t="s">
        <v>507</v>
      </c>
      <c r="K30" s="49">
        <v>12.515</v>
      </c>
    </row>
    <row r="31" ht="15.75" customHeight="1">
      <c r="A31" s="53">
        <v>229.0</v>
      </c>
      <c r="B31" s="54" t="s">
        <v>483</v>
      </c>
      <c r="C31" s="54" t="s">
        <v>484</v>
      </c>
      <c r="D31" s="41" t="s">
        <v>18</v>
      </c>
      <c r="E31" s="53">
        <v>2.38</v>
      </c>
      <c r="F31" s="55">
        <v>201.0</v>
      </c>
      <c r="G31" s="53">
        <v>1710.0</v>
      </c>
      <c r="H31" s="44">
        <f t="shared" si="1"/>
        <v>0.1991907874</v>
      </c>
    </row>
    <row r="32" ht="15.75" customHeight="1"/>
    <row r="33" ht="15.75" customHeight="1"/>
    <row r="34" ht="15.75" customHeight="1">
      <c r="A34" s="27" t="s">
        <v>88</v>
      </c>
    </row>
    <row r="35" ht="15.75" customHeight="1"/>
    <row r="36" ht="110.25" customHeight="1">
      <c r="A36" s="28" t="s">
        <v>0</v>
      </c>
      <c r="B36" s="29" t="s">
        <v>485</v>
      </c>
      <c r="C36" s="30" t="s">
        <v>486</v>
      </c>
      <c r="D36" s="29" t="s">
        <v>3</v>
      </c>
      <c r="E36" s="31" t="s">
        <v>4</v>
      </c>
      <c r="F36" s="32" t="s">
        <v>5</v>
      </c>
      <c r="G36" s="31" t="s">
        <v>6</v>
      </c>
      <c r="H36" s="31" t="s">
        <v>487</v>
      </c>
      <c r="J36" s="27" t="s">
        <v>508</v>
      </c>
    </row>
    <row r="37" ht="15.75" customHeight="1">
      <c r="A37" s="56">
        <v>33.0</v>
      </c>
      <c r="B37" s="57" t="s">
        <v>86</v>
      </c>
      <c r="C37" s="57" t="s">
        <v>87</v>
      </c>
      <c r="D37" s="35" t="s">
        <v>88</v>
      </c>
      <c r="E37" s="36">
        <v>113.1</v>
      </c>
      <c r="F37" s="37">
        <v>12540.0</v>
      </c>
      <c r="G37" s="37">
        <v>76475.0</v>
      </c>
      <c r="H37" s="38">
        <f t="shared" ref="H37:H39" si="2">SUM(5120/(E37/8))/(24*60*60)</f>
        <v>0.004191636376</v>
      </c>
      <c r="J37" s="11" t="s">
        <v>12</v>
      </c>
      <c r="K37" s="12"/>
    </row>
    <row r="38" ht="15.75" customHeight="1">
      <c r="A38" s="58">
        <v>36.0</v>
      </c>
      <c r="B38" s="59" t="s">
        <v>93</v>
      </c>
      <c r="C38" s="59" t="s">
        <v>94</v>
      </c>
      <c r="D38" s="41" t="s">
        <v>88</v>
      </c>
      <c r="E38" s="42">
        <v>110.74</v>
      </c>
      <c r="F38" s="43">
        <v>21275.0</v>
      </c>
      <c r="G38" s="43">
        <v>96827.0</v>
      </c>
      <c r="H38" s="44">
        <f t="shared" si="2"/>
        <v>0.00428096509</v>
      </c>
      <c r="J38" s="18" t="s">
        <v>489</v>
      </c>
      <c r="K38" s="19">
        <f>SUM(G37:G39)</f>
        <v>226560</v>
      </c>
    </row>
    <row r="39" ht="15.75" customHeight="1">
      <c r="A39" s="56">
        <v>45.0</v>
      </c>
      <c r="B39" s="57" t="s">
        <v>111</v>
      </c>
      <c r="C39" s="57" t="s">
        <v>112</v>
      </c>
      <c r="D39" s="35" t="s">
        <v>88</v>
      </c>
      <c r="E39" s="36">
        <v>95.5</v>
      </c>
      <c r="F39" s="37">
        <v>11526.0</v>
      </c>
      <c r="G39" s="37">
        <v>53258.0</v>
      </c>
      <c r="H39" s="38">
        <f t="shared" si="2"/>
        <v>0.00496412643</v>
      </c>
      <c r="J39" s="20" t="s">
        <v>490</v>
      </c>
      <c r="K39" s="21">
        <f>SUM(F37:F39)</f>
        <v>45341</v>
      </c>
    </row>
    <row r="40" ht="15.75" customHeight="1">
      <c r="J40" s="18" t="s">
        <v>491</v>
      </c>
      <c r="K40" s="22">
        <f>AVERAGE(E37:E39)</f>
        <v>106.4466667</v>
      </c>
    </row>
    <row r="41" ht="15.75" customHeight="1">
      <c r="J41" s="20" t="s">
        <v>492</v>
      </c>
      <c r="K41" s="45">
        <f>AVERAGE(H37:H39)</f>
        <v>0.004478909299</v>
      </c>
    </row>
    <row r="42" ht="15.75" customHeight="1">
      <c r="A42" s="27" t="s">
        <v>79</v>
      </c>
    </row>
    <row r="43" ht="15.75" customHeight="1"/>
    <row r="44" ht="108.0" customHeight="1">
      <c r="A44" s="28" t="s">
        <v>0</v>
      </c>
      <c r="B44" s="29" t="s">
        <v>485</v>
      </c>
      <c r="C44" s="30" t="s">
        <v>486</v>
      </c>
      <c r="D44" s="29" t="s">
        <v>3</v>
      </c>
      <c r="E44" s="31" t="s">
        <v>4</v>
      </c>
      <c r="F44" s="32" t="s">
        <v>5</v>
      </c>
      <c r="G44" s="31" t="s">
        <v>6</v>
      </c>
      <c r="H44" s="31" t="s">
        <v>487</v>
      </c>
      <c r="J44" s="27" t="s">
        <v>509</v>
      </c>
    </row>
    <row r="45" ht="15.75" customHeight="1">
      <c r="A45" s="56">
        <v>29.0</v>
      </c>
      <c r="B45" s="57" t="s">
        <v>77</v>
      </c>
      <c r="C45" s="57" t="s">
        <v>78</v>
      </c>
      <c r="D45" s="35" t="s">
        <v>79</v>
      </c>
      <c r="E45" s="36">
        <v>118.83</v>
      </c>
      <c r="F45" s="37">
        <v>10202.0</v>
      </c>
      <c r="G45" s="37">
        <v>52238.0</v>
      </c>
      <c r="H45" s="38">
        <f t="shared" ref="H45:H72" si="3">SUM(5120/(E45/8))/(24*60*60)</f>
        <v>0.003989515056</v>
      </c>
      <c r="J45" s="11" t="s">
        <v>12</v>
      </c>
      <c r="K45" s="12"/>
    </row>
    <row r="46" ht="15.75" customHeight="1">
      <c r="A46" s="58">
        <v>30.0</v>
      </c>
      <c r="B46" s="59" t="s">
        <v>80</v>
      </c>
      <c r="C46" s="59" t="s">
        <v>81</v>
      </c>
      <c r="D46" s="41" t="s">
        <v>79</v>
      </c>
      <c r="E46" s="42">
        <v>118.54</v>
      </c>
      <c r="F46" s="43">
        <v>63788.0</v>
      </c>
      <c r="G46" s="43">
        <v>277959.0</v>
      </c>
      <c r="H46" s="44">
        <f t="shared" si="3"/>
        <v>0.003999275131</v>
      </c>
      <c r="J46" s="18" t="s">
        <v>489</v>
      </c>
      <c r="K46" s="19">
        <f>SUM(G45:G72)</f>
        <v>1331843</v>
      </c>
    </row>
    <row r="47" ht="15.75" customHeight="1">
      <c r="A47" s="56">
        <v>44.0</v>
      </c>
      <c r="B47" s="57" t="s">
        <v>109</v>
      </c>
      <c r="C47" s="57" t="s">
        <v>110</v>
      </c>
      <c r="D47" s="35" t="s">
        <v>79</v>
      </c>
      <c r="E47" s="36">
        <v>97.27</v>
      </c>
      <c r="F47" s="37">
        <v>3625.0</v>
      </c>
      <c r="G47" s="37">
        <v>33400.0</v>
      </c>
      <c r="H47" s="38">
        <f t="shared" si="3"/>
        <v>0.004873795354</v>
      </c>
      <c r="J47" s="20" t="s">
        <v>490</v>
      </c>
      <c r="K47" s="21">
        <f>SUM(F45:F72)</f>
        <v>347661</v>
      </c>
    </row>
    <row r="48" ht="15.75" customHeight="1">
      <c r="A48" s="58">
        <v>51.0</v>
      </c>
      <c r="B48" s="59" t="s">
        <v>123</v>
      </c>
      <c r="C48" s="59" t="s">
        <v>124</v>
      </c>
      <c r="D48" s="41" t="s">
        <v>79</v>
      </c>
      <c r="E48" s="42">
        <v>83.51</v>
      </c>
      <c r="F48" s="43">
        <v>1555.0</v>
      </c>
      <c r="G48" s="43">
        <v>20417.0</v>
      </c>
      <c r="H48" s="44">
        <f t="shared" si="3"/>
        <v>0.005676853958</v>
      </c>
      <c r="J48" s="18" t="s">
        <v>491</v>
      </c>
      <c r="K48" s="22">
        <f>AVERAGE(E7:E72)</f>
        <v>53.43857143</v>
      </c>
    </row>
    <row r="49" ht="15.75" customHeight="1">
      <c r="A49" s="56">
        <v>53.0</v>
      </c>
      <c r="B49" s="57" t="s">
        <v>127</v>
      </c>
      <c r="C49" s="57" t="s">
        <v>128</v>
      </c>
      <c r="D49" s="35" t="s">
        <v>79</v>
      </c>
      <c r="E49" s="36">
        <v>79.26</v>
      </c>
      <c r="F49" s="37">
        <v>2771.0</v>
      </c>
      <c r="G49" s="37">
        <v>10372.0</v>
      </c>
      <c r="H49" s="38">
        <f t="shared" si="3"/>
        <v>0.005981252512</v>
      </c>
      <c r="J49" s="20" t="s">
        <v>492</v>
      </c>
      <c r="K49" s="45">
        <f>AVERAGE(H45:H72)</f>
        <v>0.01350545264</v>
      </c>
    </row>
    <row r="50" ht="15.75" customHeight="1">
      <c r="A50" s="58">
        <v>62.0</v>
      </c>
      <c r="B50" s="59" t="s">
        <v>145</v>
      </c>
      <c r="C50" s="59" t="s">
        <v>146</v>
      </c>
      <c r="D50" s="41" t="s">
        <v>79</v>
      </c>
      <c r="E50" s="42">
        <v>72.49</v>
      </c>
      <c r="F50" s="43">
        <v>707.0</v>
      </c>
      <c r="G50" s="43">
        <v>3903.0</v>
      </c>
      <c r="H50" s="44">
        <f t="shared" si="3"/>
        <v>0.006539854795</v>
      </c>
    </row>
    <row r="51" ht="15.75" customHeight="1">
      <c r="A51" s="56">
        <v>64.0</v>
      </c>
      <c r="B51" s="57" t="s">
        <v>149</v>
      </c>
      <c r="C51" s="57" t="s">
        <v>150</v>
      </c>
      <c r="D51" s="35" t="s">
        <v>79</v>
      </c>
      <c r="E51" s="36">
        <v>72.34</v>
      </c>
      <c r="F51" s="37">
        <v>5834.0</v>
      </c>
      <c r="G51" s="37">
        <v>37998.0</v>
      </c>
      <c r="H51" s="38">
        <f t="shared" si="3"/>
        <v>0.006553415456</v>
      </c>
    </row>
    <row r="52" ht="15.75" customHeight="1">
      <c r="A52" s="58">
        <v>65.0</v>
      </c>
      <c r="B52" s="59" t="s">
        <v>151</v>
      </c>
      <c r="C52" s="59" t="s">
        <v>152</v>
      </c>
      <c r="D52" s="41" t="s">
        <v>79</v>
      </c>
      <c r="E52" s="42">
        <v>71.96</v>
      </c>
      <c r="F52" s="43">
        <v>713.0</v>
      </c>
      <c r="G52" s="43">
        <v>4561.0</v>
      </c>
      <c r="H52" s="44">
        <f t="shared" si="3"/>
        <v>0.006588022152</v>
      </c>
    </row>
    <row r="53" ht="15.75" customHeight="1">
      <c r="A53" s="56">
        <v>70.0</v>
      </c>
      <c r="B53" s="57" t="s">
        <v>162</v>
      </c>
      <c r="C53" s="57" t="s">
        <v>163</v>
      </c>
      <c r="D53" s="35" t="s">
        <v>79</v>
      </c>
      <c r="E53" s="36">
        <v>67.06</v>
      </c>
      <c r="F53" s="37">
        <v>7122.0</v>
      </c>
      <c r="G53" s="37">
        <v>35457.0</v>
      </c>
      <c r="H53" s="38">
        <f t="shared" si="3"/>
        <v>0.007069401641</v>
      </c>
    </row>
    <row r="54" ht="15.75" customHeight="1">
      <c r="A54" s="58">
        <v>71.0</v>
      </c>
      <c r="B54" s="59" t="s">
        <v>164</v>
      </c>
      <c r="C54" s="59" t="s">
        <v>165</v>
      </c>
      <c r="D54" s="41" t="s">
        <v>79</v>
      </c>
      <c r="E54" s="42">
        <v>66.43</v>
      </c>
      <c r="F54" s="43">
        <v>13652.0</v>
      </c>
      <c r="G54" s="43">
        <v>57514.0</v>
      </c>
      <c r="H54" s="44">
        <f t="shared" si="3"/>
        <v>0.007136445493</v>
      </c>
    </row>
    <row r="55" ht="15.75" customHeight="1">
      <c r="A55" s="56">
        <v>79.0</v>
      </c>
      <c r="B55" s="57" t="s">
        <v>182</v>
      </c>
      <c r="C55" s="57" t="s">
        <v>183</v>
      </c>
      <c r="D55" s="35" t="s">
        <v>79</v>
      </c>
      <c r="E55" s="36">
        <v>62.13</v>
      </c>
      <c r="F55" s="37">
        <v>12807.0</v>
      </c>
      <c r="G55" s="37">
        <v>51013.0</v>
      </c>
      <c r="H55" s="38">
        <f t="shared" si="3"/>
        <v>0.007630356898</v>
      </c>
    </row>
    <row r="56" ht="15.75" customHeight="1">
      <c r="A56" s="58">
        <v>83.0</v>
      </c>
      <c r="B56" s="59" t="s">
        <v>190</v>
      </c>
      <c r="C56" s="59" t="s">
        <v>191</v>
      </c>
      <c r="D56" s="41" t="s">
        <v>79</v>
      </c>
      <c r="E56" s="42">
        <v>56.84</v>
      </c>
      <c r="F56" s="43">
        <v>1229.0</v>
      </c>
      <c r="G56" s="43">
        <v>6576.0</v>
      </c>
      <c r="H56" s="44">
        <f t="shared" si="3"/>
        <v>0.008340500951</v>
      </c>
    </row>
    <row r="57" ht="15.75" customHeight="1">
      <c r="A57" s="56">
        <v>86.0</v>
      </c>
      <c r="B57" s="57" t="s">
        <v>196</v>
      </c>
      <c r="C57" s="57" t="s">
        <v>197</v>
      </c>
      <c r="D57" s="35" t="s">
        <v>79</v>
      </c>
      <c r="E57" s="36">
        <v>56.0</v>
      </c>
      <c r="F57" s="37">
        <v>3150.0</v>
      </c>
      <c r="G57" s="37">
        <v>10299.0</v>
      </c>
      <c r="H57" s="38">
        <f t="shared" si="3"/>
        <v>0.008465608466</v>
      </c>
    </row>
    <row r="58" ht="15.75" customHeight="1">
      <c r="A58" s="58">
        <v>87.0</v>
      </c>
      <c r="B58" s="59" t="s">
        <v>198</v>
      </c>
      <c r="C58" s="59" t="s">
        <v>199</v>
      </c>
      <c r="D58" s="41" t="s">
        <v>79</v>
      </c>
      <c r="E58" s="42">
        <v>55.28</v>
      </c>
      <c r="F58" s="43">
        <v>26132.0</v>
      </c>
      <c r="G58" s="43">
        <v>90145.0</v>
      </c>
      <c r="H58" s="44">
        <f t="shared" si="3"/>
        <v>0.008575869647</v>
      </c>
    </row>
    <row r="59" ht="15.75" customHeight="1">
      <c r="A59" s="56">
        <v>91.0</v>
      </c>
      <c r="B59" s="57" t="s">
        <v>206</v>
      </c>
      <c r="C59" s="57" t="s">
        <v>207</v>
      </c>
      <c r="D59" s="35" t="s">
        <v>79</v>
      </c>
      <c r="E59" s="36">
        <v>52.14</v>
      </c>
      <c r="F59" s="37">
        <v>718.0</v>
      </c>
      <c r="G59" s="37">
        <v>2388.0</v>
      </c>
      <c r="H59" s="38">
        <f t="shared" si="3"/>
        <v>0.009092329767</v>
      </c>
    </row>
    <row r="60" ht="15.75" customHeight="1">
      <c r="A60" s="58">
        <v>93.0</v>
      </c>
      <c r="B60" s="59" t="s">
        <v>210</v>
      </c>
      <c r="C60" s="59" t="s">
        <v>211</v>
      </c>
      <c r="D60" s="41" t="s">
        <v>79</v>
      </c>
      <c r="E60" s="42">
        <v>51.82</v>
      </c>
      <c r="F60" s="43">
        <v>4098.0</v>
      </c>
      <c r="G60" s="43">
        <v>17394.0</v>
      </c>
      <c r="H60" s="44">
        <f t="shared" si="3"/>
        <v>0.009148476922</v>
      </c>
    </row>
    <row r="61" ht="15.75" customHeight="1">
      <c r="A61" s="56">
        <v>96.0</v>
      </c>
      <c r="B61" s="57" t="s">
        <v>216</v>
      </c>
      <c r="C61" s="57" t="s">
        <v>217</v>
      </c>
      <c r="D61" s="35" t="s">
        <v>79</v>
      </c>
      <c r="E61" s="36">
        <v>51.11</v>
      </c>
      <c r="F61" s="37">
        <v>621.0</v>
      </c>
      <c r="G61" s="37">
        <v>1223.0</v>
      </c>
      <c r="H61" s="38">
        <f t="shared" si="3"/>
        <v>0.009275563962</v>
      </c>
    </row>
    <row r="62" ht="15.75" customHeight="1">
      <c r="A62" s="58">
        <v>98.0</v>
      </c>
      <c r="B62" s="59" t="s">
        <v>220</v>
      </c>
      <c r="C62" s="59" t="s">
        <v>221</v>
      </c>
      <c r="D62" s="41" t="s">
        <v>79</v>
      </c>
      <c r="E62" s="42">
        <v>49.61</v>
      </c>
      <c r="F62" s="43">
        <v>10551.0</v>
      </c>
      <c r="G62" s="43">
        <v>51197.0</v>
      </c>
      <c r="H62" s="44">
        <f t="shared" si="3"/>
        <v>0.009556018425</v>
      </c>
    </row>
    <row r="63" ht="15.75" customHeight="1">
      <c r="A63" s="56">
        <v>100.0</v>
      </c>
      <c r="B63" s="57" t="s">
        <v>224</v>
      </c>
      <c r="C63" s="57" t="s">
        <v>225</v>
      </c>
      <c r="D63" s="35" t="s">
        <v>79</v>
      </c>
      <c r="E63" s="36">
        <v>49.23</v>
      </c>
      <c r="F63" s="37">
        <v>1243.0</v>
      </c>
      <c r="G63" s="37">
        <v>3862.0</v>
      </c>
      <c r="H63" s="38">
        <f t="shared" si="3"/>
        <v>0.009629780095</v>
      </c>
    </row>
    <row r="64" ht="15.75" customHeight="1">
      <c r="A64" s="58">
        <v>101.0</v>
      </c>
      <c r="B64" s="59" t="s">
        <v>226</v>
      </c>
      <c r="C64" s="59" t="s">
        <v>227</v>
      </c>
      <c r="D64" s="41" t="s">
        <v>79</v>
      </c>
      <c r="E64" s="42">
        <v>48.54</v>
      </c>
      <c r="F64" s="43">
        <v>22818.0</v>
      </c>
      <c r="G64" s="43">
        <v>74985.0</v>
      </c>
      <c r="H64" s="44">
        <f t="shared" si="3"/>
        <v>0.009766668193</v>
      </c>
    </row>
    <row r="65" ht="15.75" customHeight="1">
      <c r="A65" s="56">
        <v>102.0</v>
      </c>
      <c r="B65" s="57" t="s">
        <v>228</v>
      </c>
      <c r="C65" s="57" t="s">
        <v>229</v>
      </c>
      <c r="D65" s="35" t="s">
        <v>79</v>
      </c>
      <c r="E65" s="36">
        <v>48.05</v>
      </c>
      <c r="F65" s="37">
        <v>128111.0</v>
      </c>
      <c r="G65" s="37">
        <v>406633.0</v>
      </c>
      <c r="H65" s="38">
        <f t="shared" si="3"/>
        <v>0.00986626585</v>
      </c>
    </row>
    <row r="66" ht="15.75" customHeight="1">
      <c r="A66" s="58">
        <v>103.0</v>
      </c>
      <c r="B66" s="59" t="s">
        <v>230</v>
      </c>
      <c r="C66" s="59" t="s">
        <v>231</v>
      </c>
      <c r="D66" s="41" t="s">
        <v>79</v>
      </c>
      <c r="E66" s="42">
        <v>47.9</v>
      </c>
      <c r="F66" s="43">
        <v>909.0</v>
      </c>
      <c r="G66" s="43">
        <v>1854.0</v>
      </c>
      <c r="H66" s="44">
        <f t="shared" si="3"/>
        <v>0.009897162298</v>
      </c>
    </row>
    <row r="67" ht="15.75" customHeight="1">
      <c r="A67" s="56">
        <v>104.0</v>
      </c>
      <c r="B67" s="57" t="s">
        <v>232</v>
      </c>
      <c r="C67" s="57" t="s">
        <v>233</v>
      </c>
      <c r="D67" s="35" t="s">
        <v>79</v>
      </c>
      <c r="E67" s="36">
        <v>46.34</v>
      </c>
      <c r="F67" s="37">
        <v>138.0</v>
      </c>
      <c r="G67" s="37">
        <v>290.0</v>
      </c>
      <c r="H67" s="38">
        <f t="shared" si="3"/>
        <v>0.01023034256</v>
      </c>
    </row>
    <row r="68" ht="15.75" customHeight="1">
      <c r="A68" s="58">
        <v>124.0</v>
      </c>
      <c r="B68" s="59" t="s">
        <v>272</v>
      </c>
      <c r="C68" s="59" t="s">
        <v>273</v>
      </c>
      <c r="D68" s="41" t="s">
        <v>79</v>
      </c>
      <c r="E68" s="42">
        <v>32.98</v>
      </c>
      <c r="F68" s="43">
        <v>1333.0</v>
      </c>
      <c r="G68" s="43">
        <v>6466.0</v>
      </c>
      <c r="H68" s="44">
        <f t="shared" si="3"/>
        <v>0.01437459291</v>
      </c>
    </row>
    <row r="69" ht="15.75" customHeight="1">
      <c r="A69" s="56">
        <v>137.0</v>
      </c>
      <c r="B69" s="57" t="s">
        <v>298</v>
      </c>
      <c r="C69" s="57" t="s">
        <v>299</v>
      </c>
      <c r="D69" s="35" t="s">
        <v>79</v>
      </c>
      <c r="E69" s="36">
        <v>25.86</v>
      </c>
      <c r="F69" s="37">
        <v>2423.0</v>
      </c>
      <c r="G69" s="37">
        <v>9803.0</v>
      </c>
      <c r="H69" s="38">
        <f t="shared" si="3"/>
        <v>0.01833233078</v>
      </c>
    </row>
    <row r="70" ht="15.75" customHeight="1">
      <c r="A70" s="58">
        <v>154.0</v>
      </c>
      <c r="B70" s="59" t="s">
        <v>333</v>
      </c>
      <c r="C70" s="59" t="s">
        <v>334</v>
      </c>
      <c r="D70" s="41" t="s">
        <v>79</v>
      </c>
      <c r="E70" s="42">
        <v>18.17</v>
      </c>
      <c r="F70" s="43">
        <v>5555.0</v>
      </c>
      <c r="G70" s="43">
        <v>19108.0</v>
      </c>
      <c r="H70" s="44">
        <f t="shared" si="3"/>
        <v>0.02609103325</v>
      </c>
    </row>
    <row r="71" ht="15.75" customHeight="1">
      <c r="A71" s="56">
        <v>177.0</v>
      </c>
      <c r="B71" s="57" t="s">
        <v>379</v>
      </c>
      <c r="C71" s="57" t="s">
        <v>380</v>
      </c>
      <c r="D71" s="35" t="s">
        <v>79</v>
      </c>
      <c r="E71" s="36">
        <v>13.21</v>
      </c>
      <c r="F71" s="37">
        <v>7010.0</v>
      </c>
      <c r="G71" s="37">
        <v>23523.0</v>
      </c>
      <c r="H71" s="38">
        <f t="shared" si="3"/>
        <v>0.03588751507</v>
      </c>
    </row>
    <row r="72" ht="15.75" customHeight="1">
      <c r="A72" s="53">
        <v>220.0</v>
      </c>
      <c r="B72" s="54" t="s">
        <v>465</v>
      </c>
      <c r="C72" s="54" t="s">
        <v>466</v>
      </c>
      <c r="D72" s="54" t="s">
        <v>79</v>
      </c>
      <c r="E72" s="53">
        <v>4.49</v>
      </c>
      <c r="F72" s="55">
        <v>8846.0</v>
      </c>
      <c r="G72" s="53">
        <v>21265.0</v>
      </c>
      <c r="H72" s="44">
        <f t="shared" si="3"/>
        <v>0.1055844263</v>
      </c>
    </row>
    <row r="73" ht="15.75" customHeight="1"/>
    <row r="74" ht="15.75" customHeight="1"/>
    <row r="75" ht="15.75" customHeight="1">
      <c r="A75" s="60" t="s">
        <v>181</v>
      </c>
      <c r="E75" s="61"/>
      <c r="F75" s="61"/>
      <c r="G75" s="61"/>
      <c r="H75" s="61"/>
    </row>
    <row r="76" ht="15.75" customHeight="1">
      <c r="A76" s="62"/>
      <c r="B76" s="62"/>
      <c r="C76" s="62"/>
      <c r="D76" s="62"/>
      <c r="E76" s="62"/>
      <c r="F76" s="62"/>
      <c r="G76" s="62"/>
      <c r="H76" s="62"/>
    </row>
    <row r="77" ht="111.75" customHeight="1">
      <c r="A77" s="28" t="s">
        <v>0</v>
      </c>
      <c r="B77" s="29" t="s">
        <v>485</v>
      </c>
      <c r="C77" s="30" t="s">
        <v>486</v>
      </c>
      <c r="D77" s="29" t="s">
        <v>3</v>
      </c>
      <c r="E77" s="31" t="s">
        <v>4</v>
      </c>
      <c r="F77" s="32" t="s">
        <v>5</v>
      </c>
      <c r="G77" s="31" t="s">
        <v>6</v>
      </c>
      <c r="H77" s="31" t="s">
        <v>487</v>
      </c>
      <c r="J77" s="27" t="s">
        <v>510</v>
      </c>
    </row>
    <row r="78" ht="15.75" customHeight="1">
      <c r="A78" s="56">
        <v>78.0</v>
      </c>
      <c r="B78" s="57" t="s">
        <v>179</v>
      </c>
      <c r="C78" s="57" t="s">
        <v>180</v>
      </c>
      <c r="D78" s="35" t="s">
        <v>181</v>
      </c>
      <c r="E78" s="36">
        <v>62.43</v>
      </c>
      <c r="F78" s="37">
        <v>28613.0</v>
      </c>
      <c r="G78" s="37">
        <v>138617.0</v>
      </c>
      <c r="H78" s="38">
        <f t="shared" ref="H78:H85" si="4">SUM(5120/(E78/8))/(24*60*60)</f>
        <v>0.007593690118</v>
      </c>
      <c r="J78" s="11" t="s">
        <v>12</v>
      </c>
      <c r="K78" s="12"/>
    </row>
    <row r="79" ht="15.75" customHeight="1">
      <c r="A79" s="58">
        <v>89.0</v>
      </c>
      <c r="B79" s="59" t="s">
        <v>202</v>
      </c>
      <c r="C79" s="59" t="s">
        <v>203</v>
      </c>
      <c r="D79" s="41" t="s">
        <v>181</v>
      </c>
      <c r="E79" s="42">
        <v>53.39</v>
      </c>
      <c r="F79" s="43">
        <v>41771.0</v>
      </c>
      <c r="G79" s="43">
        <v>239791.0</v>
      </c>
      <c r="H79" s="44">
        <f t="shared" si="4"/>
        <v>0.008879454469</v>
      </c>
      <c r="J79" s="18" t="s">
        <v>489</v>
      </c>
      <c r="K79" s="19">
        <f>SUM(G78:G85)</f>
        <v>18362929</v>
      </c>
    </row>
    <row r="80" ht="15.75" customHeight="1">
      <c r="A80" s="56">
        <v>110.0</v>
      </c>
      <c r="B80" s="57" t="s">
        <v>244</v>
      </c>
      <c r="C80" s="57" t="s">
        <v>245</v>
      </c>
      <c r="D80" s="35" t="s">
        <v>181</v>
      </c>
      <c r="E80" s="36">
        <v>44.73</v>
      </c>
      <c r="F80" s="37">
        <v>5617368.0</v>
      </c>
      <c r="G80" s="37">
        <v>1.7424061E7</v>
      </c>
      <c r="H80" s="38">
        <f t="shared" si="4"/>
        <v>0.01059857085</v>
      </c>
      <c r="J80" s="20" t="s">
        <v>490</v>
      </c>
      <c r="K80" s="21">
        <f>SUM(F78:F85)</f>
        <v>5789326</v>
      </c>
    </row>
    <row r="81" ht="15.75" customHeight="1">
      <c r="A81" s="58">
        <v>115.0</v>
      </c>
      <c r="B81" s="59" t="s">
        <v>254</v>
      </c>
      <c r="C81" s="59" t="s">
        <v>255</v>
      </c>
      <c r="D81" s="41" t="s">
        <v>181</v>
      </c>
      <c r="E81" s="42">
        <v>41.72</v>
      </c>
      <c r="F81" s="43">
        <v>3671.0</v>
      </c>
      <c r="G81" s="43">
        <v>15029.0</v>
      </c>
      <c r="H81" s="44">
        <f t="shared" si="4"/>
        <v>0.01136323284</v>
      </c>
      <c r="J81" s="18" t="s">
        <v>491</v>
      </c>
      <c r="K81" s="22">
        <f>AVERAGE(E78:E85)</f>
        <v>41.39125</v>
      </c>
    </row>
    <row r="82" ht="15.75" customHeight="1">
      <c r="A82" s="56">
        <v>119.0</v>
      </c>
      <c r="B82" s="57" t="s">
        <v>262</v>
      </c>
      <c r="C82" s="57" t="s">
        <v>263</v>
      </c>
      <c r="D82" s="35" t="s">
        <v>181</v>
      </c>
      <c r="E82" s="36">
        <v>37.34</v>
      </c>
      <c r="F82" s="37">
        <v>40548.0</v>
      </c>
      <c r="G82" s="37">
        <v>199486.0</v>
      </c>
      <c r="H82" s="38">
        <f t="shared" si="4"/>
        <v>0.01269614553</v>
      </c>
      <c r="J82" s="20" t="s">
        <v>492</v>
      </c>
      <c r="K82" s="45">
        <f>AVERAGE(H78:H85)</f>
        <v>0.01251476589</v>
      </c>
    </row>
    <row r="83" ht="15.75" customHeight="1">
      <c r="A83" s="58">
        <v>122.0</v>
      </c>
      <c r="B83" s="59" t="s">
        <v>268</v>
      </c>
      <c r="C83" s="59" t="s">
        <v>269</v>
      </c>
      <c r="D83" s="41" t="s">
        <v>181</v>
      </c>
      <c r="E83" s="42">
        <v>35.9</v>
      </c>
      <c r="F83" s="43">
        <v>22498.0</v>
      </c>
      <c r="G83" s="43">
        <v>120086.0</v>
      </c>
      <c r="H83" s="44">
        <f t="shared" si="4"/>
        <v>0.01320540596</v>
      </c>
    </row>
    <row r="84" ht="15.75" customHeight="1">
      <c r="A84" s="56">
        <v>123.0</v>
      </c>
      <c r="B84" s="57" t="s">
        <v>270</v>
      </c>
      <c r="C84" s="57" t="s">
        <v>271</v>
      </c>
      <c r="D84" s="35" t="s">
        <v>181</v>
      </c>
      <c r="E84" s="36">
        <v>33.85</v>
      </c>
      <c r="F84" s="37">
        <v>14253.0</v>
      </c>
      <c r="G84" s="37">
        <v>99467.0</v>
      </c>
      <c r="H84" s="38">
        <f t="shared" si="4"/>
        <v>0.01400514251</v>
      </c>
    </row>
    <row r="85" ht="15.75" customHeight="1">
      <c r="A85" s="58">
        <v>143.0</v>
      </c>
      <c r="B85" s="59" t="s">
        <v>310</v>
      </c>
      <c r="C85" s="59" t="s">
        <v>311</v>
      </c>
      <c r="D85" s="41" t="s">
        <v>181</v>
      </c>
      <c r="E85" s="42">
        <v>21.77</v>
      </c>
      <c r="F85" s="43">
        <v>20604.0</v>
      </c>
      <c r="G85" s="43">
        <v>126392.0</v>
      </c>
      <c r="H85" s="44">
        <f t="shared" si="4"/>
        <v>0.0217764848</v>
      </c>
    </row>
    <row r="86" ht="15.75" customHeight="1"/>
    <row r="87" ht="15.75" customHeight="1"/>
    <row r="88" ht="15.75" customHeight="1">
      <c r="A88" s="63" t="s">
        <v>505</v>
      </c>
      <c r="E88" s="61"/>
      <c r="F88" s="61"/>
      <c r="G88" s="61"/>
      <c r="H88" s="61"/>
    </row>
    <row r="89" ht="15.75" customHeight="1">
      <c r="A89" s="62"/>
      <c r="B89" s="62"/>
      <c r="C89" s="62"/>
      <c r="D89" s="62"/>
      <c r="E89" s="62"/>
      <c r="F89" s="62"/>
      <c r="G89" s="62"/>
      <c r="H89" s="62"/>
    </row>
    <row r="90" ht="116.25" customHeight="1">
      <c r="A90" s="28" t="s">
        <v>0</v>
      </c>
      <c r="B90" s="29" t="s">
        <v>485</v>
      </c>
      <c r="C90" s="30" t="s">
        <v>486</v>
      </c>
      <c r="D90" s="29" t="s">
        <v>3</v>
      </c>
      <c r="E90" s="31" t="s">
        <v>4</v>
      </c>
      <c r="F90" s="32" t="s">
        <v>5</v>
      </c>
      <c r="G90" s="31" t="s">
        <v>6</v>
      </c>
      <c r="H90" s="31" t="s">
        <v>487</v>
      </c>
      <c r="J90" s="27" t="s">
        <v>511</v>
      </c>
    </row>
    <row r="91" ht="15.75" customHeight="1">
      <c r="A91" s="56">
        <v>68.0</v>
      </c>
      <c r="B91" s="57" t="s">
        <v>157</v>
      </c>
      <c r="C91" s="57" t="s">
        <v>158</v>
      </c>
      <c r="D91" s="35" t="s">
        <v>159</v>
      </c>
      <c r="E91" s="36">
        <v>67.43</v>
      </c>
      <c r="F91" s="37">
        <v>380859.0</v>
      </c>
      <c r="G91" s="37">
        <v>1388643.0</v>
      </c>
      <c r="H91" s="38">
        <f t="shared" ref="H91:H100" si="5">SUM(5120/(E91/8))/(24*60*60)</f>
        <v>0.00703061062</v>
      </c>
      <c r="J91" s="11" t="s">
        <v>12</v>
      </c>
      <c r="K91" s="12"/>
    </row>
    <row r="92" ht="15.75" customHeight="1">
      <c r="A92" s="58">
        <v>106.0</v>
      </c>
      <c r="B92" s="59" t="s">
        <v>236</v>
      </c>
      <c r="C92" s="59" t="s">
        <v>237</v>
      </c>
      <c r="D92" s="41" t="s">
        <v>159</v>
      </c>
      <c r="E92" s="42">
        <v>45.81</v>
      </c>
      <c r="F92" s="43">
        <v>28303.0</v>
      </c>
      <c r="G92" s="43">
        <v>92175.0</v>
      </c>
      <c r="H92" s="44">
        <f t="shared" si="5"/>
        <v>0.01034870277</v>
      </c>
      <c r="J92" s="18" t="s">
        <v>489</v>
      </c>
      <c r="K92" s="19">
        <f>SUM(G91:G100)</f>
        <v>3037000</v>
      </c>
    </row>
    <row r="93" ht="15.75" customHeight="1">
      <c r="A93" s="56">
        <v>135.0</v>
      </c>
      <c r="B93" s="57" t="s">
        <v>294</v>
      </c>
      <c r="C93" s="57" t="s">
        <v>295</v>
      </c>
      <c r="D93" s="35" t="s">
        <v>159</v>
      </c>
      <c r="E93" s="36">
        <v>26.78</v>
      </c>
      <c r="F93" s="37">
        <v>25141.0</v>
      </c>
      <c r="G93" s="37">
        <v>107741.0</v>
      </c>
      <c r="H93" s="38">
        <f t="shared" si="5"/>
        <v>0.01770254197</v>
      </c>
      <c r="J93" s="20" t="s">
        <v>490</v>
      </c>
      <c r="K93" s="21">
        <f>SUM(F91:F100)</f>
        <v>701730</v>
      </c>
    </row>
    <row r="94" ht="15.75" customHeight="1">
      <c r="A94" s="58">
        <v>145.0</v>
      </c>
      <c r="B94" s="59" t="s">
        <v>314</v>
      </c>
      <c r="C94" s="59" t="s">
        <v>315</v>
      </c>
      <c r="D94" s="41" t="s">
        <v>159</v>
      </c>
      <c r="E94" s="42">
        <v>21.21</v>
      </c>
      <c r="F94" s="43">
        <v>29327.0</v>
      </c>
      <c r="G94" s="43">
        <v>486243.0</v>
      </c>
      <c r="H94" s="44">
        <f t="shared" si="5"/>
        <v>0.02235144149</v>
      </c>
      <c r="J94" s="18" t="s">
        <v>491</v>
      </c>
      <c r="K94" s="22">
        <f>AVERAGE(E91:E100)</f>
        <v>22.696</v>
      </c>
    </row>
    <row r="95" ht="15.75" customHeight="1">
      <c r="A95" s="56">
        <v>146.0</v>
      </c>
      <c r="B95" s="57" t="s">
        <v>316</v>
      </c>
      <c r="C95" s="57" t="s">
        <v>317</v>
      </c>
      <c r="D95" s="35" t="s">
        <v>159</v>
      </c>
      <c r="E95" s="36">
        <v>20.83</v>
      </c>
      <c r="F95" s="37">
        <v>24282.0</v>
      </c>
      <c r="G95" s="37">
        <v>77803.0</v>
      </c>
      <c r="H95" s="38">
        <f t="shared" si="5"/>
        <v>0.02275919703</v>
      </c>
      <c r="J95" s="20" t="s">
        <v>492</v>
      </c>
      <c r="K95" s="45">
        <f>AVERAGE(H91:H100)</f>
        <v>0.05176141379</v>
      </c>
    </row>
    <row r="96" ht="15.75" customHeight="1">
      <c r="A96" s="58">
        <v>169.0</v>
      </c>
      <c r="B96" s="59" t="s">
        <v>363</v>
      </c>
      <c r="C96" s="59" t="s">
        <v>364</v>
      </c>
      <c r="D96" s="41" t="s">
        <v>159</v>
      </c>
      <c r="E96" s="42">
        <v>13.92</v>
      </c>
      <c r="F96" s="43">
        <v>141328.0</v>
      </c>
      <c r="G96" s="43">
        <v>563859.0</v>
      </c>
      <c r="H96" s="44">
        <f t="shared" si="5"/>
        <v>0.03405704555</v>
      </c>
    </row>
    <row r="97" ht="15.75" customHeight="1">
      <c r="A97" s="56">
        <v>170.0</v>
      </c>
      <c r="B97" s="57" t="s">
        <v>365</v>
      </c>
      <c r="C97" s="57" t="s">
        <v>366</v>
      </c>
      <c r="D97" s="35" t="s">
        <v>159</v>
      </c>
      <c r="E97" s="36">
        <v>13.85</v>
      </c>
      <c r="F97" s="37">
        <v>53752.0</v>
      </c>
      <c r="G97" s="37">
        <v>237243.0</v>
      </c>
      <c r="H97" s="38">
        <f t="shared" si="5"/>
        <v>0.03422917502</v>
      </c>
    </row>
    <row r="98" ht="15.75" customHeight="1">
      <c r="A98" s="58">
        <v>188.0</v>
      </c>
      <c r="B98" s="59" t="s">
        <v>401</v>
      </c>
      <c r="C98" s="59" t="s">
        <v>402</v>
      </c>
      <c r="D98" s="41" t="s">
        <v>159</v>
      </c>
      <c r="E98" s="42">
        <v>11.31</v>
      </c>
      <c r="F98" s="43">
        <v>12619.0</v>
      </c>
      <c r="G98" s="43">
        <v>42434.0</v>
      </c>
      <c r="H98" s="44">
        <f t="shared" si="5"/>
        <v>0.04191636376</v>
      </c>
    </row>
    <row r="99" ht="15.75" customHeight="1">
      <c r="A99" s="56">
        <v>225.0</v>
      </c>
      <c r="B99" s="57" t="s">
        <v>475</v>
      </c>
      <c r="C99" s="57" t="s">
        <v>476</v>
      </c>
      <c r="D99" s="35" t="s">
        <v>159</v>
      </c>
      <c r="E99" s="36">
        <v>3.1</v>
      </c>
      <c r="F99" s="52">
        <v>3971.0</v>
      </c>
      <c r="G99" s="37">
        <v>29931.0</v>
      </c>
      <c r="H99" s="38">
        <f t="shared" si="5"/>
        <v>0.1529271207</v>
      </c>
    </row>
    <row r="100" ht="15.75" customHeight="1">
      <c r="A100" s="58">
        <v>228.0</v>
      </c>
      <c r="B100" s="59" t="s">
        <v>481</v>
      </c>
      <c r="C100" s="59" t="s">
        <v>482</v>
      </c>
      <c r="D100" s="41" t="s">
        <v>159</v>
      </c>
      <c r="E100" s="42">
        <v>2.72</v>
      </c>
      <c r="F100" s="55">
        <v>2148.0</v>
      </c>
      <c r="G100" s="43">
        <v>10928.0</v>
      </c>
      <c r="H100" s="44">
        <f t="shared" si="5"/>
        <v>0.174291939</v>
      </c>
    </row>
    <row r="101" ht="15.75" customHeight="1"/>
    <row r="102" ht="15.75" customHeight="1"/>
    <row r="103" ht="15.75" customHeight="1">
      <c r="A103" s="60" t="s">
        <v>57</v>
      </c>
      <c r="E103" s="61"/>
      <c r="F103" s="61"/>
      <c r="G103" s="61"/>
      <c r="H103" s="61"/>
    </row>
    <row r="104" ht="15.75" customHeight="1">
      <c r="A104" s="62"/>
      <c r="B104" s="62"/>
      <c r="C104" s="62"/>
      <c r="D104" s="62"/>
      <c r="E104" s="62"/>
      <c r="F104" s="62"/>
      <c r="G104" s="62"/>
      <c r="H104" s="62"/>
    </row>
    <row r="105" ht="107.25" customHeight="1">
      <c r="A105" s="28" t="s">
        <v>0</v>
      </c>
      <c r="B105" s="29" t="s">
        <v>485</v>
      </c>
      <c r="C105" s="30" t="s">
        <v>486</v>
      </c>
      <c r="D105" s="29" t="s">
        <v>3</v>
      </c>
      <c r="E105" s="31" t="s">
        <v>4</v>
      </c>
      <c r="F105" s="32" t="s">
        <v>5</v>
      </c>
      <c r="G105" s="31" t="s">
        <v>6</v>
      </c>
      <c r="H105" s="31" t="s">
        <v>487</v>
      </c>
      <c r="J105" s="27" t="s">
        <v>512</v>
      </c>
    </row>
    <row r="106" ht="15.75" customHeight="1">
      <c r="A106" s="56">
        <v>19.0</v>
      </c>
      <c r="B106" s="57" t="s">
        <v>55</v>
      </c>
      <c r="C106" s="57" t="s">
        <v>56</v>
      </c>
      <c r="D106" s="35" t="s">
        <v>57</v>
      </c>
      <c r="E106" s="36">
        <v>145.19</v>
      </c>
      <c r="F106" s="37">
        <v>29044.0</v>
      </c>
      <c r="G106" s="37">
        <v>214502.0</v>
      </c>
      <c r="H106" s="38">
        <f t="shared" ref="H106:H122" si="6">SUM(5120/(E106/8))/(24*60*60)</f>
        <v>0.003265197838</v>
      </c>
      <c r="J106" s="11" t="s">
        <v>12</v>
      </c>
      <c r="K106" s="12"/>
    </row>
    <row r="107" ht="15.75" customHeight="1">
      <c r="A107" s="58">
        <v>34.0</v>
      </c>
      <c r="B107" s="59" t="s">
        <v>89</v>
      </c>
      <c r="C107" s="59" t="s">
        <v>90</v>
      </c>
      <c r="D107" s="41" t="s">
        <v>57</v>
      </c>
      <c r="E107" s="42">
        <v>112.15</v>
      </c>
      <c r="F107" s="43">
        <v>76310.0</v>
      </c>
      <c r="G107" s="43">
        <v>805109.0</v>
      </c>
      <c r="H107" s="44">
        <f t="shared" si="6"/>
        <v>0.004227142881</v>
      </c>
      <c r="J107" s="18" t="s">
        <v>489</v>
      </c>
      <c r="K107" s="19">
        <f>SUM(G106:G122)</f>
        <v>15217858</v>
      </c>
    </row>
    <row r="108" ht="15.75" customHeight="1">
      <c r="A108" s="56">
        <v>38.0</v>
      </c>
      <c r="B108" s="57" t="s">
        <v>97</v>
      </c>
      <c r="C108" s="57" t="s">
        <v>98</v>
      </c>
      <c r="D108" s="35" t="s">
        <v>57</v>
      </c>
      <c r="E108" s="36">
        <v>105.46</v>
      </c>
      <c r="F108" s="37">
        <v>90034.0</v>
      </c>
      <c r="G108" s="37">
        <v>528531.0</v>
      </c>
      <c r="H108" s="38">
        <f t="shared" si="6"/>
        <v>0.004495297497</v>
      </c>
      <c r="J108" s="20" t="s">
        <v>490</v>
      </c>
      <c r="K108" s="21">
        <f>SUM(F106:F122)</f>
        <v>2576790</v>
      </c>
    </row>
    <row r="109" ht="15.75" customHeight="1">
      <c r="A109" s="58">
        <v>39.0</v>
      </c>
      <c r="B109" s="59" t="s">
        <v>99</v>
      </c>
      <c r="C109" s="59" t="s">
        <v>100</v>
      </c>
      <c r="D109" s="41" t="s">
        <v>57</v>
      </c>
      <c r="E109" s="42">
        <v>104.36</v>
      </c>
      <c r="F109" s="43">
        <v>636823.0</v>
      </c>
      <c r="G109" s="43">
        <v>2646471.0</v>
      </c>
      <c r="H109" s="44">
        <f t="shared" si="6"/>
        <v>0.004542679897</v>
      </c>
      <c r="J109" s="18" t="s">
        <v>491</v>
      </c>
      <c r="K109" s="22">
        <f>AVERAGE(E106:E122)</f>
        <v>76.57529412</v>
      </c>
    </row>
    <row r="110" ht="15.75" customHeight="1">
      <c r="A110" s="56">
        <v>48.0</v>
      </c>
      <c r="B110" s="57" t="s">
        <v>117</v>
      </c>
      <c r="C110" s="57" t="s">
        <v>118</v>
      </c>
      <c r="D110" s="35" t="s">
        <v>57</v>
      </c>
      <c r="E110" s="36">
        <v>90.4</v>
      </c>
      <c r="F110" s="37">
        <v>18604.0</v>
      </c>
      <c r="G110" s="37">
        <v>105606.0</v>
      </c>
      <c r="H110" s="38">
        <f t="shared" si="6"/>
        <v>0.005244182235</v>
      </c>
      <c r="J110" s="20" t="s">
        <v>492</v>
      </c>
      <c r="K110" s="45">
        <f>AVERAGE(H106:H122)</f>
        <v>0.007241991866</v>
      </c>
    </row>
    <row r="111" ht="15.75" customHeight="1">
      <c r="A111" s="58">
        <v>50.0</v>
      </c>
      <c r="B111" s="59" t="s">
        <v>121</v>
      </c>
      <c r="C111" s="59" t="s">
        <v>122</v>
      </c>
      <c r="D111" s="41" t="s">
        <v>57</v>
      </c>
      <c r="E111" s="42">
        <v>86.36</v>
      </c>
      <c r="F111" s="43">
        <v>530813.0</v>
      </c>
      <c r="G111" s="43">
        <v>3786018.0</v>
      </c>
      <c r="H111" s="44">
        <f t="shared" si="6"/>
        <v>0.00548950989</v>
      </c>
    </row>
    <row r="112" ht="15.75" customHeight="1">
      <c r="A112" s="56">
        <v>54.0</v>
      </c>
      <c r="B112" s="57" t="s">
        <v>129</v>
      </c>
      <c r="C112" s="57" t="s">
        <v>130</v>
      </c>
      <c r="D112" s="35" t="s">
        <v>57</v>
      </c>
      <c r="E112" s="36">
        <v>79.09</v>
      </c>
      <c r="F112" s="37">
        <v>12340.0</v>
      </c>
      <c r="G112" s="37">
        <v>35347.0</v>
      </c>
      <c r="H112" s="38">
        <f t="shared" si="6"/>
        <v>0.005994108915</v>
      </c>
    </row>
    <row r="113" ht="15.75" customHeight="1">
      <c r="A113" s="58">
        <v>58.0</v>
      </c>
      <c r="B113" s="59" t="s">
        <v>137</v>
      </c>
      <c r="C113" s="59" t="s">
        <v>138</v>
      </c>
      <c r="D113" s="41" t="s">
        <v>57</v>
      </c>
      <c r="E113" s="42">
        <v>74.41</v>
      </c>
      <c r="F113" s="43">
        <v>499509.0</v>
      </c>
      <c r="G113" s="43">
        <v>3061709.0</v>
      </c>
      <c r="H113" s="44">
        <f t="shared" si="6"/>
        <v>0.00637110703</v>
      </c>
    </row>
    <row r="114" ht="15.75" customHeight="1">
      <c r="A114" s="56">
        <v>59.0</v>
      </c>
      <c r="B114" s="57" t="s">
        <v>139</v>
      </c>
      <c r="C114" s="57" t="s">
        <v>140</v>
      </c>
      <c r="D114" s="35" t="s">
        <v>57</v>
      </c>
      <c r="E114" s="36">
        <v>73.93</v>
      </c>
      <c r="F114" s="37">
        <v>6087.0</v>
      </c>
      <c r="G114" s="37">
        <v>24196.0</v>
      </c>
      <c r="H114" s="38">
        <f t="shared" si="6"/>
        <v>0.006412472259</v>
      </c>
    </row>
    <row r="115" ht="15.75" customHeight="1">
      <c r="A115" s="58">
        <v>60.0</v>
      </c>
      <c r="B115" s="59" t="s">
        <v>141</v>
      </c>
      <c r="C115" s="59" t="s">
        <v>142</v>
      </c>
      <c r="D115" s="41" t="s">
        <v>57</v>
      </c>
      <c r="E115" s="42">
        <v>73.84</v>
      </c>
      <c r="F115" s="43">
        <v>14737.0</v>
      </c>
      <c r="G115" s="43">
        <v>50752.0</v>
      </c>
      <c r="H115" s="44">
        <f t="shared" si="6"/>
        <v>0.00642028811</v>
      </c>
    </row>
    <row r="116" ht="15.75" customHeight="1">
      <c r="A116" s="56">
        <v>61.0</v>
      </c>
      <c r="B116" s="57" t="s">
        <v>143</v>
      </c>
      <c r="C116" s="57" t="s">
        <v>144</v>
      </c>
      <c r="D116" s="35" t="s">
        <v>57</v>
      </c>
      <c r="E116" s="36">
        <v>72.54</v>
      </c>
      <c r="F116" s="37">
        <v>210319.0</v>
      </c>
      <c r="G116" s="37">
        <v>586835.0</v>
      </c>
      <c r="H116" s="38">
        <f t="shared" si="6"/>
        <v>0.006535347037</v>
      </c>
    </row>
    <row r="117" ht="15.75" customHeight="1">
      <c r="A117" s="58">
        <v>67.0</v>
      </c>
      <c r="B117" s="59" t="s">
        <v>155</v>
      </c>
      <c r="C117" s="59" t="s">
        <v>156</v>
      </c>
      <c r="D117" s="41" t="s">
        <v>57</v>
      </c>
      <c r="E117" s="42">
        <v>67.47</v>
      </c>
      <c r="F117" s="43">
        <v>131838.0</v>
      </c>
      <c r="G117" s="43">
        <v>975107.0</v>
      </c>
      <c r="H117" s="44">
        <f t="shared" si="6"/>
        <v>0.007026442479</v>
      </c>
    </row>
    <row r="118" ht="15.75" customHeight="1">
      <c r="A118" s="56">
        <v>90.0</v>
      </c>
      <c r="B118" s="57" t="s">
        <v>204</v>
      </c>
      <c r="C118" s="57" t="s">
        <v>205</v>
      </c>
      <c r="D118" s="35" t="s">
        <v>57</v>
      </c>
      <c r="E118" s="36">
        <v>53.29</v>
      </c>
      <c r="F118" s="37">
        <v>17849.0</v>
      </c>
      <c r="G118" s="37">
        <v>82988.0</v>
      </c>
      <c r="H118" s="38">
        <f t="shared" si="6"/>
        <v>0.008896116984</v>
      </c>
    </row>
    <row r="119" ht="15.75" customHeight="1">
      <c r="A119" s="58">
        <v>99.0</v>
      </c>
      <c r="B119" s="59" t="s">
        <v>222</v>
      </c>
      <c r="C119" s="59" t="s">
        <v>223</v>
      </c>
      <c r="D119" s="41" t="s">
        <v>57</v>
      </c>
      <c r="E119" s="42">
        <v>49.39</v>
      </c>
      <c r="F119" s="43">
        <v>218122.0</v>
      </c>
      <c r="G119" s="43">
        <v>980095.0</v>
      </c>
      <c r="H119" s="44">
        <f t="shared" si="6"/>
        <v>0.009598584209</v>
      </c>
    </row>
    <row r="120" ht="15.75" customHeight="1">
      <c r="A120" s="56">
        <v>108.0</v>
      </c>
      <c r="B120" s="57" t="s">
        <v>240</v>
      </c>
      <c r="C120" s="57" t="s">
        <v>241</v>
      </c>
      <c r="D120" s="35" t="s">
        <v>57</v>
      </c>
      <c r="E120" s="36">
        <v>45.51</v>
      </c>
      <c r="F120" s="37">
        <v>19508.0</v>
      </c>
      <c r="G120" s="37">
        <v>55666.0</v>
      </c>
      <c r="H120" s="38">
        <f t="shared" si="6"/>
        <v>0.01041692099</v>
      </c>
    </row>
    <row r="121" ht="15.75" customHeight="1">
      <c r="A121" s="58">
        <v>116.0</v>
      </c>
      <c r="B121" s="59" t="s">
        <v>256</v>
      </c>
      <c r="C121" s="59" t="s">
        <v>257</v>
      </c>
      <c r="D121" s="41" t="s">
        <v>57</v>
      </c>
      <c r="E121" s="42">
        <v>38.52</v>
      </c>
      <c r="F121" s="43">
        <v>46432.0</v>
      </c>
      <c r="G121" s="43">
        <v>586926.0</v>
      </c>
      <c r="H121" s="44">
        <f t="shared" si="6"/>
        <v>0.01230721895</v>
      </c>
    </row>
    <row r="122" ht="15.75" customHeight="1">
      <c r="A122" s="64">
        <v>128.0</v>
      </c>
      <c r="B122" s="65" t="s">
        <v>280</v>
      </c>
      <c r="C122" s="65" t="s">
        <v>281</v>
      </c>
      <c r="D122" s="35" t="s">
        <v>57</v>
      </c>
      <c r="E122" s="36">
        <v>29.87</v>
      </c>
      <c r="F122" s="37">
        <v>18421.0</v>
      </c>
      <c r="G122" s="37">
        <v>692000.0</v>
      </c>
      <c r="H122" s="38">
        <f t="shared" si="6"/>
        <v>0.01587124453</v>
      </c>
    </row>
    <row r="123" ht="15.75" customHeight="1"/>
    <row r="124" ht="15.75" customHeight="1"/>
    <row r="125" ht="15.75" customHeight="1">
      <c r="A125" s="60" t="s">
        <v>50</v>
      </c>
      <c r="E125" s="61"/>
      <c r="F125" s="61"/>
      <c r="G125" s="61"/>
      <c r="H125" s="61"/>
    </row>
    <row r="126" ht="15.75" customHeight="1">
      <c r="A126" s="62"/>
      <c r="B126" s="62"/>
      <c r="C126" s="62"/>
      <c r="D126" s="62"/>
      <c r="E126" s="62"/>
      <c r="F126" s="62"/>
      <c r="G126" s="62"/>
      <c r="H126" s="62"/>
    </row>
    <row r="127" ht="105.75" customHeight="1">
      <c r="A127" s="28" t="s">
        <v>0</v>
      </c>
      <c r="B127" s="29" t="s">
        <v>485</v>
      </c>
      <c r="C127" s="30" t="s">
        <v>486</v>
      </c>
      <c r="D127" s="29" t="s">
        <v>3</v>
      </c>
      <c r="E127" s="31" t="s">
        <v>4</v>
      </c>
      <c r="F127" s="32" t="s">
        <v>5</v>
      </c>
      <c r="G127" s="31" t="s">
        <v>6</v>
      </c>
      <c r="H127" s="31" t="s">
        <v>487</v>
      </c>
      <c r="J127" s="27" t="s">
        <v>513</v>
      </c>
    </row>
    <row r="128" ht="15.75" customHeight="1">
      <c r="A128" s="56">
        <v>16.0</v>
      </c>
      <c r="B128" s="57" t="s">
        <v>48</v>
      </c>
      <c r="C128" s="57" t="s">
        <v>49</v>
      </c>
      <c r="D128" s="35" t="s">
        <v>50</v>
      </c>
      <c r="E128" s="36">
        <v>153.61</v>
      </c>
      <c r="F128" s="37">
        <v>83051.0</v>
      </c>
      <c r="G128" s="37">
        <v>323358.0</v>
      </c>
      <c r="H128" s="38">
        <f t="shared" ref="H128:H142" si="7">SUM(5120/(E128/8))/(24*60*60)</f>
        <v>0.003086218827</v>
      </c>
      <c r="J128" s="11" t="s">
        <v>12</v>
      </c>
      <c r="K128" s="12"/>
    </row>
    <row r="129" ht="15.75" customHeight="1">
      <c r="A129" s="58">
        <v>41.0</v>
      </c>
      <c r="B129" s="59" t="s">
        <v>103</v>
      </c>
      <c r="C129" s="59" t="s">
        <v>104</v>
      </c>
      <c r="D129" s="41" t="s">
        <v>50</v>
      </c>
      <c r="E129" s="42">
        <v>101.72</v>
      </c>
      <c r="F129" s="43">
        <v>29862.0</v>
      </c>
      <c r="G129" s="43">
        <v>93360.0</v>
      </c>
      <c r="H129" s="44">
        <f t="shared" si="7"/>
        <v>0.004660578786</v>
      </c>
      <c r="J129" s="18" t="s">
        <v>489</v>
      </c>
      <c r="K129" s="19">
        <f>SUM(G128:G142)</f>
        <v>5423294</v>
      </c>
    </row>
    <row r="130" ht="15.75" customHeight="1">
      <c r="A130" s="56">
        <v>43.0</v>
      </c>
      <c r="B130" s="57" t="s">
        <v>107</v>
      </c>
      <c r="C130" s="57" t="s">
        <v>108</v>
      </c>
      <c r="D130" s="35" t="s">
        <v>50</v>
      </c>
      <c r="E130" s="36">
        <v>99.26</v>
      </c>
      <c r="F130" s="37">
        <v>193750.0</v>
      </c>
      <c r="G130" s="37">
        <v>499474.0</v>
      </c>
      <c r="H130" s="38">
        <f t="shared" si="7"/>
        <v>0.004776083761</v>
      </c>
      <c r="J130" s="20" t="s">
        <v>490</v>
      </c>
      <c r="K130" s="21">
        <f>SUM(F128:F142)</f>
        <v>1776655</v>
      </c>
    </row>
    <row r="131" ht="15.75" customHeight="1">
      <c r="A131" s="58">
        <v>69.0</v>
      </c>
      <c r="B131" s="59" t="s">
        <v>160</v>
      </c>
      <c r="C131" s="59" t="s">
        <v>161</v>
      </c>
      <c r="D131" s="41" t="s">
        <v>50</v>
      </c>
      <c r="E131" s="42">
        <v>67.16</v>
      </c>
      <c r="F131" s="43">
        <v>12206.0</v>
      </c>
      <c r="G131" s="43">
        <v>52659.0</v>
      </c>
      <c r="H131" s="44">
        <f t="shared" si="7"/>
        <v>0.007058875433</v>
      </c>
      <c r="J131" s="18" t="s">
        <v>491</v>
      </c>
      <c r="K131" s="22">
        <f>AVERAGE(E128:E142)</f>
        <v>50.27133333</v>
      </c>
    </row>
    <row r="132" ht="15.75" customHeight="1">
      <c r="A132" s="56">
        <v>81.0</v>
      </c>
      <c r="B132" s="57" t="s">
        <v>186</v>
      </c>
      <c r="C132" s="57" t="s">
        <v>187</v>
      </c>
      <c r="D132" s="35" t="s">
        <v>50</v>
      </c>
      <c r="E132" s="36">
        <v>58.89</v>
      </c>
      <c r="F132" s="37">
        <v>28909.0</v>
      </c>
      <c r="G132" s="37">
        <v>81438.0</v>
      </c>
      <c r="H132" s="38">
        <f t="shared" si="7"/>
        <v>0.008050162576</v>
      </c>
      <c r="J132" s="20" t="s">
        <v>492</v>
      </c>
      <c r="K132" s="45">
        <f>AVERAGE(H128:H142)</f>
        <v>0.03496856593</v>
      </c>
    </row>
    <row r="133" ht="15.75" customHeight="1">
      <c r="A133" s="58">
        <v>82.0</v>
      </c>
      <c r="B133" s="59" t="s">
        <v>188</v>
      </c>
      <c r="C133" s="59" t="s">
        <v>189</v>
      </c>
      <c r="D133" s="41" t="s">
        <v>50</v>
      </c>
      <c r="E133" s="42">
        <v>57.85</v>
      </c>
      <c r="F133" s="43">
        <v>55383.0</v>
      </c>
      <c r="G133" s="43">
        <v>147168.0</v>
      </c>
      <c r="H133" s="44">
        <f t="shared" si="7"/>
        <v>0.008194884599</v>
      </c>
    </row>
    <row r="134" ht="15.75" customHeight="1">
      <c r="A134" s="56">
        <v>95.0</v>
      </c>
      <c r="B134" s="57" t="s">
        <v>214</v>
      </c>
      <c r="C134" s="57" t="s">
        <v>215</v>
      </c>
      <c r="D134" s="35" t="s">
        <v>50</v>
      </c>
      <c r="E134" s="36">
        <v>51.53</v>
      </c>
      <c r="F134" s="37">
        <v>127646.0</v>
      </c>
      <c r="G134" s="37">
        <v>726417.0</v>
      </c>
      <c r="H134" s="38">
        <f t="shared" si="7"/>
        <v>0.009199962625</v>
      </c>
    </row>
    <row r="135" ht="15.75" customHeight="1">
      <c r="A135" s="58">
        <v>113.0</v>
      </c>
      <c r="B135" s="59" t="s">
        <v>250</v>
      </c>
      <c r="C135" s="59" t="s">
        <v>251</v>
      </c>
      <c r="D135" s="41" t="s">
        <v>50</v>
      </c>
      <c r="E135" s="42">
        <v>42.46</v>
      </c>
      <c r="F135" s="43">
        <v>57996.0</v>
      </c>
      <c r="G135" s="43">
        <v>155939.0</v>
      </c>
      <c r="H135" s="44">
        <f t="shared" si="7"/>
        <v>0.01116519251</v>
      </c>
    </row>
    <row r="136" ht="15.75" customHeight="1">
      <c r="A136" s="56">
        <v>117.0</v>
      </c>
      <c r="B136" s="57" t="s">
        <v>258</v>
      </c>
      <c r="C136" s="57" t="s">
        <v>259</v>
      </c>
      <c r="D136" s="35" t="s">
        <v>50</v>
      </c>
      <c r="E136" s="36">
        <v>37.65</v>
      </c>
      <c r="F136" s="37">
        <v>551055.0</v>
      </c>
      <c r="G136" s="37">
        <v>1024487.0</v>
      </c>
      <c r="H136" s="38">
        <f t="shared" si="7"/>
        <v>0.01259160887</v>
      </c>
    </row>
    <row r="137" ht="15.75" customHeight="1">
      <c r="A137" s="58">
        <v>125.0</v>
      </c>
      <c r="B137" s="59" t="s">
        <v>274</v>
      </c>
      <c r="C137" s="59" t="s">
        <v>275</v>
      </c>
      <c r="D137" s="41" t="s">
        <v>50</v>
      </c>
      <c r="E137" s="42">
        <v>32.89</v>
      </c>
      <c r="F137" s="43">
        <v>389823.0</v>
      </c>
      <c r="G137" s="43">
        <v>1185931.0</v>
      </c>
      <c r="H137" s="44">
        <f t="shared" si="7"/>
        <v>0.01441392746</v>
      </c>
    </row>
    <row r="138" ht="15.75" customHeight="1">
      <c r="A138" s="56">
        <v>138.0</v>
      </c>
      <c r="B138" s="57" t="s">
        <v>300</v>
      </c>
      <c r="C138" s="57" t="s">
        <v>301</v>
      </c>
      <c r="D138" s="35" t="s">
        <v>50</v>
      </c>
      <c r="E138" s="36">
        <v>25.2</v>
      </c>
      <c r="F138" s="37">
        <v>35319.0</v>
      </c>
      <c r="G138" s="37">
        <v>76506.0</v>
      </c>
      <c r="H138" s="38">
        <f t="shared" si="7"/>
        <v>0.01881246326</v>
      </c>
    </row>
    <row r="139" ht="15.75" customHeight="1">
      <c r="A139" s="58">
        <v>193.0</v>
      </c>
      <c r="B139" s="59" t="s">
        <v>411</v>
      </c>
      <c r="C139" s="59" t="s">
        <v>412</v>
      </c>
      <c r="D139" s="41" t="s">
        <v>50</v>
      </c>
      <c r="E139" s="42">
        <v>10.39</v>
      </c>
      <c r="F139" s="43">
        <v>112908.0</v>
      </c>
      <c r="G139" s="43">
        <v>736507.0</v>
      </c>
      <c r="H139" s="44">
        <f t="shared" si="7"/>
        <v>0.04562791858</v>
      </c>
    </row>
    <row r="140" ht="15.75" customHeight="1">
      <c r="A140" s="56">
        <v>196.0</v>
      </c>
      <c r="B140" s="57" t="s">
        <v>417</v>
      </c>
      <c r="C140" s="57" t="s">
        <v>418</v>
      </c>
      <c r="D140" s="35" t="s">
        <v>50</v>
      </c>
      <c r="E140" s="36">
        <v>9.67</v>
      </c>
      <c r="F140" s="37">
        <v>20936.0</v>
      </c>
      <c r="G140" s="37">
        <v>160591.0</v>
      </c>
      <c r="H140" s="38">
        <f t="shared" si="7"/>
        <v>0.04902524034</v>
      </c>
    </row>
    <row r="141" ht="15.75" customHeight="1">
      <c r="A141" s="58">
        <v>226.0</v>
      </c>
      <c r="B141" s="59" t="s">
        <v>477</v>
      </c>
      <c r="C141" s="59" t="s">
        <v>478</v>
      </c>
      <c r="D141" s="41" t="s">
        <v>50</v>
      </c>
      <c r="E141" s="42">
        <v>2.99</v>
      </c>
      <c r="F141" s="55">
        <v>55717.0</v>
      </c>
      <c r="G141" s="43">
        <v>130062.0</v>
      </c>
      <c r="H141" s="44">
        <f t="shared" si="7"/>
        <v>0.158553202</v>
      </c>
    </row>
    <row r="142" ht="15.75" customHeight="1">
      <c r="A142" s="56">
        <v>227.0</v>
      </c>
      <c r="B142" s="57" t="s">
        <v>479</v>
      </c>
      <c r="C142" s="57" t="s">
        <v>480</v>
      </c>
      <c r="D142" s="35" t="s">
        <v>50</v>
      </c>
      <c r="E142" s="36">
        <v>2.8</v>
      </c>
      <c r="F142" s="52">
        <v>22094.0</v>
      </c>
      <c r="G142" s="37">
        <v>29397.0</v>
      </c>
      <c r="H142" s="38">
        <f t="shared" si="7"/>
        <v>0.1693121693</v>
      </c>
    </row>
    <row r="143" ht="15.75" customHeight="1"/>
    <row r="144" ht="15.75" customHeight="1"/>
    <row r="145" ht="15.75" customHeight="1">
      <c r="A145" s="60" t="s">
        <v>326</v>
      </c>
      <c r="E145" s="61"/>
      <c r="F145" s="61"/>
      <c r="G145" s="61"/>
      <c r="H145" s="61"/>
    </row>
    <row r="146" ht="15.75" customHeight="1">
      <c r="A146" s="62"/>
      <c r="B146" s="62"/>
      <c r="C146" s="62"/>
      <c r="D146" s="62"/>
      <c r="E146" s="62"/>
      <c r="F146" s="62"/>
      <c r="G146" s="62"/>
      <c r="H146" s="62"/>
    </row>
    <row r="147" ht="105.75" customHeight="1">
      <c r="A147" s="28" t="s">
        <v>0</v>
      </c>
      <c r="B147" s="29" t="s">
        <v>485</v>
      </c>
      <c r="C147" s="30" t="s">
        <v>486</v>
      </c>
      <c r="D147" s="29" t="s">
        <v>3</v>
      </c>
      <c r="E147" s="31" t="s">
        <v>4</v>
      </c>
      <c r="F147" s="32" t="s">
        <v>5</v>
      </c>
      <c r="G147" s="31" t="s">
        <v>6</v>
      </c>
      <c r="H147" s="31" t="s">
        <v>487</v>
      </c>
      <c r="J147" s="27" t="s">
        <v>514</v>
      </c>
    </row>
    <row r="148" ht="15.75" customHeight="1">
      <c r="A148" s="56">
        <v>150.0</v>
      </c>
      <c r="B148" s="57" t="s">
        <v>324</v>
      </c>
      <c r="C148" s="57" t="s">
        <v>325</v>
      </c>
      <c r="D148" s="35" t="s">
        <v>326</v>
      </c>
      <c r="E148" s="36">
        <v>19.61</v>
      </c>
      <c r="F148" s="37">
        <v>2516469.0</v>
      </c>
      <c r="G148" s="37">
        <v>1.3761151E7</v>
      </c>
      <c r="H148" s="38">
        <f t="shared" ref="H148:H153" si="8">SUM(5120/(E148/8))/(24*60*60)</f>
        <v>0.02417511851</v>
      </c>
      <c r="J148" s="11" t="s">
        <v>12</v>
      </c>
      <c r="K148" s="12"/>
    </row>
    <row r="149" ht="15.75" customHeight="1">
      <c r="A149" s="58">
        <v>181.0</v>
      </c>
      <c r="B149" s="59" t="s">
        <v>387</v>
      </c>
      <c r="C149" s="59" t="s">
        <v>388</v>
      </c>
      <c r="D149" s="41" t="s">
        <v>326</v>
      </c>
      <c r="E149" s="42">
        <v>12.64</v>
      </c>
      <c r="F149" s="43">
        <v>565025.0</v>
      </c>
      <c r="G149" s="43">
        <v>942899.0</v>
      </c>
      <c r="H149" s="44">
        <f t="shared" si="8"/>
        <v>0.03750586029</v>
      </c>
      <c r="J149" s="18" t="s">
        <v>489</v>
      </c>
      <c r="K149" s="19">
        <f>SUM(G148:G153)</f>
        <v>21081362</v>
      </c>
    </row>
    <row r="150" ht="15.75" customHeight="1">
      <c r="A150" s="56">
        <v>183.0</v>
      </c>
      <c r="B150" s="57" t="s">
        <v>391</v>
      </c>
      <c r="C150" s="57" t="s">
        <v>392</v>
      </c>
      <c r="D150" s="35" t="s">
        <v>326</v>
      </c>
      <c r="E150" s="36">
        <v>12.35</v>
      </c>
      <c r="F150" s="37">
        <v>374332.0</v>
      </c>
      <c r="G150" s="37">
        <v>675687.0</v>
      </c>
      <c r="H150" s="38">
        <f t="shared" si="8"/>
        <v>0.0383865647</v>
      </c>
      <c r="J150" s="20" t="s">
        <v>490</v>
      </c>
      <c r="K150" s="21">
        <f>SUM(F148:F153)</f>
        <v>5108319</v>
      </c>
    </row>
    <row r="151" ht="15.75" customHeight="1">
      <c r="A151" s="58">
        <v>189.0</v>
      </c>
      <c r="B151" s="59" t="s">
        <v>403</v>
      </c>
      <c r="C151" s="59" t="s">
        <v>404</v>
      </c>
      <c r="D151" s="41" t="s">
        <v>326</v>
      </c>
      <c r="E151" s="42">
        <v>11.18</v>
      </c>
      <c r="F151" s="43">
        <v>1632674.0</v>
      </c>
      <c r="G151" s="43">
        <v>5589929.0</v>
      </c>
      <c r="H151" s="44">
        <f t="shared" si="8"/>
        <v>0.04240376333</v>
      </c>
      <c r="J151" s="18" t="s">
        <v>491</v>
      </c>
      <c r="K151" s="22">
        <f>AVERAGE(E148:E153)</f>
        <v>12.515</v>
      </c>
    </row>
    <row r="152" ht="15.75" customHeight="1">
      <c r="A152" s="56">
        <v>190.0</v>
      </c>
      <c r="B152" s="57" t="s">
        <v>405</v>
      </c>
      <c r="C152" s="57" t="s">
        <v>406</v>
      </c>
      <c r="D152" s="35" t="s">
        <v>326</v>
      </c>
      <c r="E152" s="36">
        <v>10.94</v>
      </c>
      <c r="F152" s="37">
        <v>4120.0</v>
      </c>
      <c r="G152" s="37">
        <v>20764.0</v>
      </c>
      <c r="H152" s="38">
        <f t="shared" si="8"/>
        <v>0.04333401043</v>
      </c>
      <c r="J152" s="20" t="s">
        <v>492</v>
      </c>
      <c r="K152" s="45">
        <f>AVERAGE(H148:H153)</f>
        <v>0.0404074986</v>
      </c>
    </row>
    <row r="153" ht="15.75" customHeight="1">
      <c r="A153" s="58">
        <v>201.0</v>
      </c>
      <c r="B153" s="59" t="s">
        <v>427</v>
      </c>
      <c r="C153" s="59" t="s">
        <v>428</v>
      </c>
      <c r="D153" s="41" t="s">
        <v>326</v>
      </c>
      <c r="E153" s="42">
        <v>8.37</v>
      </c>
      <c r="F153" s="43">
        <v>15699.0</v>
      </c>
      <c r="G153" s="43">
        <v>90932.0</v>
      </c>
      <c r="H153" s="44">
        <f t="shared" si="8"/>
        <v>0.05663967432</v>
      </c>
    </row>
    <row r="154" ht="15.75" customHeight="1"/>
    <row r="155" ht="15.75" customHeight="1"/>
    <row r="156" ht="15.75" customHeight="1">
      <c r="A156" s="60" t="s">
        <v>40</v>
      </c>
      <c r="E156" s="61"/>
      <c r="F156" s="61"/>
      <c r="G156" s="61"/>
      <c r="H156" s="61"/>
    </row>
    <row r="157" ht="15.75" customHeight="1">
      <c r="A157" s="62"/>
      <c r="B157" s="62"/>
      <c r="C157" s="62"/>
      <c r="D157" s="62"/>
      <c r="E157" s="62"/>
      <c r="F157" s="62"/>
      <c r="G157" s="62"/>
      <c r="H157" s="62"/>
    </row>
    <row r="158" ht="104.25" customHeight="1">
      <c r="A158" s="28" t="s">
        <v>0</v>
      </c>
      <c r="B158" s="29" t="s">
        <v>485</v>
      </c>
      <c r="C158" s="30" t="s">
        <v>486</v>
      </c>
      <c r="D158" s="29" t="s">
        <v>3</v>
      </c>
      <c r="E158" s="31" t="s">
        <v>4</v>
      </c>
      <c r="F158" s="32" t="s">
        <v>5</v>
      </c>
      <c r="G158" s="31" t="s">
        <v>6</v>
      </c>
      <c r="H158" s="31" t="s">
        <v>487</v>
      </c>
      <c r="J158" s="27" t="s">
        <v>515</v>
      </c>
    </row>
    <row r="159" ht="15.75" customHeight="1">
      <c r="A159" s="56">
        <v>12.0</v>
      </c>
      <c r="B159" s="57" t="s">
        <v>38</v>
      </c>
      <c r="C159" s="57" t="s">
        <v>39</v>
      </c>
      <c r="D159" s="35" t="s">
        <v>40</v>
      </c>
      <c r="E159" s="36">
        <v>161.97</v>
      </c>
      <c r="F159" s="37">
        <v>7.9587539E7</v>
      </c>
      <c r="G159" s="37">
        <v>3.62192554E8</v>
      </c>
      <c r="H159" s="38">
        <f t="shared" ref="H159:H163" si="9">SUM(5120/(E159/8))/(24*60*60)</f>
        <v>0.002926925196</v>
      </c>
      <c r="J159" s="11" t="s">
        <v>12</v>
      </c>
      <c r="K159" s="12"/>
    </row>
    <row r="160" ht="15.75" customHeight="1">
      <c r="A160" s="58">
        <v>17.0</v>
      </c>
      <c r="B160" s="59" t="s">
        <v>51</v>
      </c>
      <c r="C160" s="59" t="s">
        <v>52</v>
      </c>
      <c r="D160" s="41" t="s">
        <v>40</v>
      </c>
      <c r="E160" s="42">
        <v>152.25</v>
      </c>
      <c r="F160" s="43">
        <v>9956564.0</v>
      </c>
      <c r="G160" s="43">
        <v>3.6319951E7</v>
      </c>
      <c r="H160" s="44">
        <f t="shared" si="9"/>
        <v>0.003113787022</v>
      </c>
      <c r="J160" s="18" t="s">
        <v>489</v>
      </c>
      <c r="K160" s="19">
        <f>SUM(G159:G163)</f>
        <v>398595901</v>
      </c>
    </row>
    <row r="161" ht="15.75" customHeight="1">
      <c r="A161" s="56">
        <v>37.0</v>
      </c>
      <c r="B161" s="57" t="s">
        <v>95</v>
      </c>
      <c r="C161" s="57" t="s">
        <v>96</v>
      </c>
      <c r="D161" s="35" t="s">
        <v>40</v>
      </c>
      <c r="E161" s="36">
        <v>107.4</v>
      </c>
      <c r="F161" s="37">
        <v>6288.0</v>
      </c>
      <c r="G161" s="37">
        <v>59091.0</v>
      </c>
      <c r="H161" s="38">
        <f t="shared" si="9"/>
        <v>0.004414097524</v>
      </c>
      <c r="J161" s="20" t="s">
        <v>490</v>
      </c>
      <c r="K161" s="21">
        <f>SUM(F159:F163)</f>
        <v>89551216</v>
      </c>
    </row>
    <row r="162" ht="15.75" customHeight="1">
      <c r="A162" s="58">
        <v>85.0</v>
      </c>
      <c r="B162" s="59" t="s">
        <v>194</v>
      </c>
      <c r="C162" s="59" t="s">
        <v>195</v>
      </c>
      <c r="D162" s="41" t="s">
        <v>40</v>
      </c>
      <c r="E162" s="42">
        <v>56.61</v>
      </c>
      <c r="F162" s="43">
        <v>344.0</v>
      </c>
      <c r="G162" s="43">
        <v>1961.0</v>
      </c>
      <c r="H162" s="44">
        <f t="shared" si="9"/>
        <v>0.008374387459</v>
      </c>
      <c r="J162" s="18" t="s">
        <v>491</v>
      </c>
      <c r="K162" s="22">
        <f>AVERAGE(E159:E163)</f>
        <v>104.184</v>
      </c>
    </row>
    <row r="163" ht="15.75" customHeight="1">
      <c r="A163" s="56">
        <v>111.0</v>
      </c>
      <c r="B163" s="57" t="s">
        <v>246</v>
      </c>
      <c r="C163" s="57" t="s">
        <v>247</v>
      </c>
      <c r="D163" s="35" t="s">
        <v>40</v>
      </c>
      <c r="E163" s="36">
        <v>42.69</v>
      </c>
      <c r="F163" s="37">
        <v>481.0</v>
      </c>
      <c r="G163" s="37">
        <v>22344.0</v>
      </c>
      <c r="H163" s="38">
        <f t="shared" si="9"/>
        <v>0.01110503804</v>
      </c>
      <c r="J163" s="20" t="s">
        <v>492</v>
      </c>
      <c r="K163" s="45">
        <f>AVERAGE(H159:H163)</f>
        <v>0.005986847049</v>
      </c>
    </row>
    <row r="164" ht="15.75" customHeight="1"/>
    <row r="165" ht="15.75" customHeight="1"/>
    <row r="166" ht="15.75" customHeight="1">
      <c r="A166" s="60" t="s">
        <v>76</v>
      </c>
      <c r="E166" s="61"/>
      <c r="F166" s="61"/>
      <c r="G166" s="61"/>
      <c r="H166" s="61"/>
    </row>
    <row r="167" ht="15.75" customHeight="1">
      <c r="A167" s="62"/>
      <c r="B167" s="62"/>
      <c r="C167" s="62"/>
      <c r="D167" s="62"/>
      <c r="E167" s="62"/>
      <c r="F167" s="62"/>
      <c r="G167" s="62"/>
      <c r="H167" s="62"/>
    </row>
    <row r="168" ht="105.0" customHeight="1">
      <c r="A168" s="66" t="s">
        <v>0</v>
      </c>
      <c r="B168" s="29" t="s">
        <v>485</v>
      </c>
      <c r="C168" s="30" t="s">
        <v>486</v>
      </c>
      <c r="D168" s="29" t="s">
        <v>3</v>
      </c>
      <c r="E168" s="31" t="s">
        <v>4</v>
      </c>
      <c r="F168" s="32" t="s">
        <v>5</v>
      </c>
      <c r="G168" s="31" t="s">
        <v>6</v>
      </c>
      <c r="H168" s="31" t="s">
        <v>487</v>
      </c>
      <c r="J168" s="27" t="s">
        <v>516</v>
      </c>
    </row>
    <row r="169" ht="15.75" customHeight="1">
      <c r="A169" s="56">
        <v>28.0</v>
      </c>
      <c r="B169" s="34" t="s">
        <v>74</v>
      </c>
      <c r="C169" s="34" t="s">
        <v>75</v>
      </c>
      <c r="D169" s="35" t="s">
        <v>76</v>
      </c>
      <c r="E169" s="36">
        <v>124.01</v>
      </c>
      <c r="F169" s="37">
        <v>730048.0</v>
      </c>
      <c r="G169" s="37">
        <v>3805985.0</v>
      </c>
      <c r="H169" s="38">
        <f t="shared" ref="H169:H184" si="10">SUM(5120/(E169/8))/(24*60*60)</f>
        <v>0.003822869721</v>
      </c>
      <c r="J169" s="11" t="s">
        <v>12</v>
      </c>
      <c r="K169" s="12"/>
    </row>
    <row r="170" ht="15.75" customHeight="1">
      <c r="A170" s="58">
        <v>55.0</v>
      </c>
      <c r="B170" s="40" t="s">
        <v>131</v>
      </c>
      <c r="C170" s="40" t="s">
        <v>132</v>
      </c>
      <c r="D170" s="41" t="s">
        <v>76</v>
      </c>
      <c r="E170" s="42">
        <v>77.99</v>
      </c>
      <c r="F170" s="43">
        <v>7375095.0</v>
      </c>
      <c r="G170" s="43">
        <v>2.9965497E7</v>
      </c>
      <c r="H170" s="44">
        <f t="shared" si="10"/>
        <v>0.006078652059</v>
      </c>
      <c r="J170" s="18" t="s">
        <v>489</v>
      </c>
      <c r="K170" s="19">
        <f>SUM(G169:G184)</f>
        <v>33936278</v>
      </c>
    </row>
    <row r="171" ht="15.75" customHeight="1">
      <c r="A171" s="56">
        <v>97.0</v>
      </c>
      <c r="B171" s="34" t="s">
        <v>218</v>
      </c>
      <c r="C171" s="34" t="s">
        <v>219</v>
      </c>
      <c r="D171" s="35" t="s">
        <v>76</v>
      </c>
      <c r="E171" s="36">
        <v>50.61</v>
      </c>
      <c r="F171" s="37">
        <v>8835.0</v>
      </c>
      <c r="G171" s="37">
        <v>41883.0</v>
      </c>
      <c r="H171" s="38">
        <f t="shared" si="10"/>
        <v>0.009367201622</v>
      </c>
      <c r="J171" s="20" t="s">
        <v>490</v>
      </c>
      <c r="K171" s="21">
        <f>SUM(F169:F184)</f>
        <v>8146747</v>
      </c>
    </row>
    <row r="172" ht="15.75" customHeight="1">
      <c r="A172" s="58">
        <v>121.0</v>
      </c>
      <c r="B172" s="40" t="s">
        <v>266</v>
      </c>
      <c r="C172" s="40" t="s">
        <v>267</v>
      </c>
      <c r="D172" s="41" t="s">
        <v>76</v>
      </c>
      <c r="E172" s="42">
        <v>36.4</v>
      </c>
      <c r="F172" s="43">
        <v>2788.0</v>
      </c>
      <c r="G172" s="43">
        <v>19761.0</v>
      </c>
      <c r="H172" s="44">
        <f t="shared" si="10"/>
        <v>0.01302401302</v>
      </c>
      <c r="J172" s="18" t="s">
        <v>491</v>
      </c>
      <c r="K172" s="22">
        <f>AVERAGE(E169:E184)</f>
        <v>28.861875</v>
      </c>
    </row>
    <row r="173" ht="15.75" customHeight="1">
      <c r="A173" s="56">
        <v>129.0</v>
      </c>
      <c r="B173" s="34" t="s">
        <v>282</v>
      </c>
      <c r="C173" s="34" t="s">
        <v>283</v>
      </c>
      <c r="D173" s="35" t="s">
        <v>76</v>
      </c>
      <c r="E173" s="36">
        <v>29.8</v>
      </c>
      <c r="F173" s="37">
        <v>254.0</v>
      </c>
      <c r="G173" s="37">
        <v>758.0</v>
      </c>
      <c r="H173" s="38">
        <f t="shared" si="10"/>
        <v>0.01590852598</v>
      </c>
      <c r="J173" s="20" t="s">
        <v>492</v>
      </c>
      <c r="K173" s="45">
        <f>AVERAGE(H169:H184)</f>
        <v>0.03516423955</v>
      </c>
    </row>
    <row r="174" ht="15.75" customHeight="1">
      <c r="A174" s="58">
        <v>134.0</v>
      </c>
      <c r="B174" s="40" t="s">
        <v>292</v>
      </c>
      <c r="C174" s="40" t="s">
        <v>293</v>
      </c>
      <c r="D174" s="41" t="s">
        <v>76</v>
      </c>
      <c r="E174" s="42">
        <v>26.84</v>
      </c>
      <c r="F174" s="43">
        <v>397.0</v>
      </c>
      <c r="G174" s="43">
        <v>1983.0</v>
      </c>
      <c r="H174" s="44">
        <f t="shared" si="10"/>
        <v>0.01766296848</v>
      </c>
    </row>
    <row r="175" ht="15.75" customHeight="1">
      <c r="A175" s="56">
        <v>155.0</v>
      </c>
      <c r="B175" s="34" t="s">
        <v>335</v>
      </c>
      <c r="C175" s="34" t="s">
        <v>336</v>
      </c>
      <c r="D175" s="35" t="s">
        <v>76</v>
      </c>
      <c r="E175" s="36">
        <v>17.82</v>
      </c>
      <c r="F175" s="37">
        <v>198.0</v>
      </c>
      <c r="G175" s="37">
        <v>586.0</v>
      </c>
      <c r="H175" s="38">
        <f t="shared" si="10"/>
        <v>0.02660348339</v>
      </c>
    </row>
    <row r="176" ht="15.75" customHeight="1">
      <c r="A176" s="58">
        <v>161.0</v>
      </c>
      <c r="B176" s="40" t="s">
        <v>347</v>
      </c>
      <c r="C176" s="40" t="s">
        <v>348</v>
      </c>
      <c r="D176" s="41" t="s">
        <v>76</v>
      </c>
      <c r="E176" s="42">
        <v>16.17</v>
      </c>
      <c r="F176" s="43">
        <v>227.0</v>
      </c>
      <c r="G176" s="43">
        <v>2298.0</v>
      </c>
      <c r="H176" s="44">
        <f t="shared" si="10"/>
        <v>0.02931812456</v>
      </c>
    </row>
    <row r="177" ht="15.75" customHeight="1">
      <c r="A177" s="56">
        <v>164.0</v>
      </c>
      <c r="B177" s="34" t="s">
        <v>353</v>
      </c>
      <c r="C177" s="34" t="s">
        <v>354</v>
      </c>
      <c r="D177" s="35" t="s">
        <v>76</v>
      </c>
      <c r="E177" s="36">
        <v>15.52</v>
      </c>
      <c r="F177" s="37">
        <v>1224.0</v>
      </c>
      <c r="G177" s="37">
        <v>5499.0</v>
      </c>
      <c r="H177" s="38">
        <f t="shared" si="10"/>
        <v>0.03054600993</v>
      </c>
    </row>
    <row r="178" ht="15.75" customHeight="1">
      <c r="A178" s="58">
        <v>168.0</v>
      </c>
      <c r="B178" s="40" t="s">
        <v>361</v>
      </c>
      <c r="C178" s="40" t="s">
        <v>362</v>
      </c>
      <c r="D178" s="41" t="s">
        <v>76</v>
      </c>
      <c r="E178" s="42">
        <v>14.15</v>
      </c>
      <c r="F178" s="43">
        <v>23017.0</v>
      </c>
      <c r="G178" s="43">
        <v>60447.0</v>
      </c>
      <c r="H178" s="44">
        <f t="shared" si="10"/>
        <v>0.03350346813</v>
      </c>
    </row>
    <row r="179" ht="15.75" customHeight="1">
      <c r="A179" s="56">
        <v>174.0</v>
      </c>
      <c r="B179" s="34" t="s">
        <v>373</v>
      </c>
      <c r="C179" s="34" t="s">
        <v>374</v>
      </c>
      <c r="D179" s="35" t="s">
        <v>76</v>
      </c>
      <c r="E179" s="36">
        <v>13.28</v>
      </c>
      <c r="F179" s="37">
        <v>3702.0</v>
      </c>
      <c r="G179" s="37">
        <v>26487.0</v>
      </c>
      <c r="H179" s="38">
        <f t="shared" si="10"/>
        <v>0.03569834895</v>
      </c>
    </row>
    <row r="180" ht="15.75" customHeight="1">
      <c r="A180" s="58">
        <v>185.0</v>
      </c>
      <c r="B180" s="40" t="s">
        <v>395</v>
      </c>
      <c r="C180" s="40" t="s">
        <v>396</v>
      </c>
      <c r="D180" s="41" t="s">
        <v>76</v>
      </c>
      <c r="E180" s="42">
        <v>11.54</v>
      </c>
      <c r="F180" s="43">
        <v>156.0</v>
      </c>
      <c r="G180" s="43">
        <v>1738.0</v>
      </c>
      <c r="H180" s="44">
        <f t="shared" si="10"/>
        <v>0.04108094229</v>
      </c>
    </row>
    <row r="181" ht="15.75" customHeight="1">
      <c r="A181" s="56">
        <v>194.0</v>
      </c>
      <c r="B181" s="34" t="s">
        <v>413</v>
      </c>
      <c r="C181" s="34" t="s">
        <v>414</v>
      </c>
      <c r="D181" s="35" t="s">
        <v>76</v>
      </c>
      <c r="E181" s="36">
        <v>10.01</v>
      </c>
      <c r="F181" s="37">
        <v>173.0</v>
      </c>
      <c r="G181" s="37">
        <v>489.0</v>
      </c>
      <c r="H181" s="38">
        <f t="shared" si="10"/>
        <v>0.04736004736</v>
      </c>
    </row>
    <row r="182" ht="15.75" customHeight="1">
      <c r="A182" s="39">
        <v>204.0</v>
      </c>
      <c r="B182" s="40" t="s">
        <v>433</v>
      </c>
      <c r="C182" s="40" t="s">
        <v>434</v>
      </c>
      <c r="D182" s="41" t="s">
        <v>76</v>
      </c>
      <c r="E182" s="42">
        <v>7.67</v>
      </c>
      <c r="F182" s="43">
        <v>171.0</v>
      </c>
      <c r="G182" s="43">
        <v>852.0</v>
      </c>
      <c r="H182" s="44">
        <f t="shared" si="10"/>
        <v>0.06180887537</v>
      </c>
    </row>
    <row r="183" ht="15.75" customHeight="1">
      <c r="A183" s="33">
        <v>215.0</v>
      </c>
      <c r="B183" s="34" t="s">
        <v>455</v>
      </c>
      <c r="C183" s="34" t="s">
        <v>456</v>
      </c>
      <c r="D183" s="34" t="s">
        <v>76</v>
      </c>
      <c r="E183" s="33">
        <v>5.32</v>
      </c>
      <c r="F183" s="37">
        <v>225.0</v>
      </c>
      <c r="G183" s="37">
        <v>1095.0</v>
      </c>
      <c r="H183" s="38">
        <f t="shared" si="10"/>
        <v>0.08911166806</v>
      </c>
    </row>
    <row r="184" ht="15.75" customHeight="1">
      <c r="A184" s="39">
        <v>218.0</v>
      </c>
      <c r="B184" s="40" t="s">
        <v>461</v>
      </c>
      <c r="C184" s="40" t="s">
        <v>462</v>
      </c>
      <c r="D184" s="40" t="s">
        <v>76</v>
      </c>
      <c r="E184" s="39">
        <v>4.66</v>
      </c>
      <c r="F184" s="55">
        <v>237.0</v>
      </c>
      <c r="G184" s="39">
        <v>920.0</v>
      </c>
      <c r="H184" s="44">
        <f t="shared" si="10"/>
        <v>0.1017326339</v>
      </c>
    </row>
    <row r="185" ht="15.75" customHeight="1">
      <c r="A185" s="60"/>
      <c r="B185" s="60"/>
      <c r="C185" s="60"/>
      <c r="D185" s="60"/>
      <c r="E185" s="61"/>
      <c r="F185" s="61"/>
      <c r="G185" s="61"/>
      <c r="H185" s="61"/>
    </row>
    <row r="186" ht="15.75" customHeight="1">
      <c r="A186" s="60"/>
      <c r="B186" s="60"/>
      <c r="C186" s="60"/>
      <c r="D186" s="60"/>
      <c r="E186" s="61"/>
      <c r="F186" s="61"/>
      <c r="G186" s="61"/>
      <c r="H186" s="61"/>
    </row>
    <row r="187" ht="15.75" customHeight="1">
      <c r="A187" s="60" t="s">
        <v>45</v>
      </c>
      <c r="E187" s="61"/>
      <c r="F187" s="61"/>
      <c r="G187" s="61"/>
      <c r="H187" s="61"/>
    </row>
    <row r="188" ht="15.75" customHeight="1">
      <c r="A188" s="62"/>
      <c r="B188" s="62"/>
      <c r="C188" s="62"/>
      <c r="D188" s="62"/>
      <c r="E188" s="62"/>
      <c r="F188" s="62"/>
      <c r="G188" s="62"/>
      <c r="H188" s="62"/>
    </row>
    <row r="189" ht="106.5" customHeight="1">
      <c r="A189" s="28" t="s">
        <v>0</v>
      </c>
      <c r="B189" s="29" t="s">
        <v>485</v>
      </c>
      <c r="C189" s="30" t="s">
        <v>486</v>
      </c>
      <c r="D189" s="29" t="s">
        <v>3</v>
      </c>
      <c r="E189" s="31" t="s">
        <v>4</v>
      </c>
      <c r="F189" s="32" t="s">
        <v>5</v>
      </c>
      <c r="G189" s="31" t="s">
        <v>6</v>
      </c>
      <c r="H189" s="31" t="s">
        <v>487</v>
      </c>
      <c r="J189" s="27" t="s">
        <v>517</v>
      </c>
    </row>
    <row r="190" ht="15.75" customHeight="1">
      <c r="A190" s="56">
        <v>20.0</v>
      </c>
      <c r="B190" s="57" t="s">
        <v>43</v>
      </c>
      <c r="C190" s="57" t="s">
        <v>44</v>
      </c>
      <c r="D190" s="35" t="s">
        <v>45</v>
      </c>
      <c r="E190" s="36">
        <v>111.461934195795</v>
      </c>
      <c r="F190" s="37">
        <v>36336.0</v>
      </c>
      <c r="G190" s="37">
        <v>60015.0</v>
      </c>
      <c r="H190" s="38">
        <f t="shared" ref="H190:H202" si="11">SUM(5120/(E190/8))/(24*60*60)</f>
        <v>0.004253237462</v>
      </c>
      <c r="J190" s="11" t="s">
        <v>12</v>
      </c>
      <c r="K190" s="12"/>
    </row>
    <row r="191" ht="15.75" customHeight="1">
      <c r="A191" s="58">
        <v>40.0</v>
      </c>
      <c r="B191" s="59" t="s">
        <v>105</v>
      </c>
      <c r="C191" s="59" t="s">
        <v>106</v>
      </c>
      <c r="D191" s="41" t="s">
        <v>45</v>
      </c>
      <c r="E191" s="42">
        <v>85.4942069941373</v>
      </c>
      <c r="F191" s="43">
        <v>702023.0</v>
      </c>
      <c r="G191" s="43">
        <v>2612113.0</v>
      </c>
      <c r="H191" s="44">
        <f t="shared" si="11"/>
        <v>0.005545101718</v>
      </c>
      <c r="J191" s="18" t="s">
        <v>489</v>
      </c>
      <c r="K191" s="19">
        <f>SUM(G190:G202)</f>
        <v>105619542</v>
      </c>
    </row>
    <row r="192" ht="15.75" customHeight="1">
      <c r="A192" s="56">
        <v>48.0</v>
      </c>
      <c r="B192" s="57" t="s">
        <v>115</v>
      </c>
      <c r="C192" s="57" t="s">
        <v>116</v>
      </c>
      <c r="D192" s="35" t="s">
        <v>45</v>
      </c>
      <c r="E192" s="36">
        <v>72.701531615025</v>
      </c>
      <c r="F192" s="37">
        <v>2.6553147E7</v>
      </c>
      <c r="G192" s="37">
        <v>8.1598136E7</v>
      </c>
      <c r="H192" s="38">
        <f t="shared" si="11"/>
        <v>0.006520826502</v>
      </c>
      <c r="J192" s="20" t="s">
        <v>490</v>
      </c>
      <c r="K192" s="21">
        <f>SUM(F190:F202)</f>
        <v>31814517</v>
      </c>
    </row>
    <row r="193" ht="15.75" customHeight="1">
      <c r="A193" s="58">
        <v>80.0</v>
      </c>
      <c r="B193" s="59" t="s">
        <v>200</v>
      </c>
      <c r="C193" s="59" t="s">
        <v>201</v>
      </c>
      <c r="D193" s="41" t="s">
        <v>45</v>
      </c>
      <c r="E193" s="42">
        <v>45.126985915486</v>
      </c>
      <c r="F193" s="43">
        <v>1646284.0</v>
      </c>
      <c r="G193" s="43">
        <v>7283446.0</v>
      </c>
      <c r="H193" s="44">
        <f t="shared" si="11"/>
        <v>0.01050533432</v>
      </c>
      <c r="J193" s="18" t="s">
        <v>491</v>
      </c>
      <c r="K193" s="22">
        <f>AVERAGE(E190:E202)</f>
        <v>44.38336109</v>
      </c>
    </row>
    <row r="194" ht="15.75" customHeight="1">
      <c r="A194" s="56">
        <v>87.0</v>
      </c>
      <c r="B194" s="57" t="s">
        <v>184</v>
      </c>
      <c r="C194" s="57" t="s">
        <v>185</v>
      </c>
      <c r="D194" s="35" t="s">
        <v>45</v>
      </c>
      <c r="E194" s="36">
        <v>43.0157788206122</v>
      </c>
      <c r="F194" s="37">
        <v>1502271.0</v>
      </c>
      <c r="G194" s="37">
        <v>6268045.0</v>
      </c>
      <c r="H194" s="38">
        <f t="shared" si="11"/>
        <v>0.01102093434</v>
      </c>
      <c r="J194" s="20" t="s">
        <v>492</v>
      </c>
      <c r="K194" s="45">
        <f>AVERAGE(H190:H202)</f>
        <v>0.01668702688</v>
      </c>
    </row>
    <row r="195" ht="15.75" customHeight="1">
      <c r="A195" s="58">
        <v>89.0</v>
      </c>
      <c r="B195" s="59" t="s">
        <v>242</v>
      </c>
      <c r="C195" s="59" t="s">
        <v>243</v>
      </c>
      <c r="D195" s="41" t="s">
        <v>45</v>
      </c>
      <c r="E195" s="42">
        <v>42.758340668647</v>
      </c>
      <c r="F195" s="43">
        <v>22252.0</v>
      </c>
      <c r="G195" s="43">
        <v>78089.0</v>
      </c>
      <c r="H195" s="44">
        <f t="shared" si="11"/>
        <v>0.01108728886</v>
      </c>
    </row>
    <row r="196" ht="15.75" customHeight="1">
      <c r="A196" s="56">
        <v>96.0</v>
      </c>
      <c r="B196" s="57" t="s">
        <v>175</v>
      </c>
      <c r="C196" s="57" t="s">
        <v>176</v>
      </c>
      <c r="D196" s="35" t="s">
        <v>45</v>
      </c>
      <c r="E196" s="36">
        <v>41.0359620082791</v>
      </c>
      <c r="F196" s="37">
        <v>850087.0</v>
      </c>
      <c r="G196" s="37">
        <v>5409461.0</v>
      </c>
      <c r="H196" s="38">
        <f t="shared" si="11"/>
        <v>0.01155264921</v>
      </c>
    </row>
    <row r="197" ht="15.75" customHeight="1">
      <c r="A197" s="58">
        <v>102.0</v>
      </c>
      <c r="B197" s="59" t="s">
        <v>248</v>
      </c>
      <c r="C197" s="59" t="s">
        <v>249</v>
      </c>
      <c r="D197" s="41" t="s">
        <v>45</v>
      </c>
      <c r="E197" s="42">
        <v>37.9806566840527</v>
      </c>
      <c r="F197" s="43">
        <v>6066.0</v>
      </c>
      <c r="G197" s="43">
        <v>21411.0</v>
      </c>
      <c r="H197" s="44">
        <f t="shared" si="11"/>
        <v>0.01248198729</v>
      </c>
    </row>
    <row r="198" ht="15.75" customHeight="1">
      <c r="A198" s="56">
        <v>116.0</v>
      </c>
      <c r="B198" s="57" t="s">
        <v>286</v>
      </c>
      <c r="C198" s="57" t="s">
        <v>287</v>
      </c>
      <c r="D198" s="35" t="s">
        <v>45</v>
      </c>
      <c r="E198" s="36">
        <v>31.450067329852</v>
      </c>
      <c r="F198" s="37">
        <v>4710.0</v>
      </c>
      <c r="G198" s="37">
        <v>25436.0</v>
      </c>
      <c r="H198" s="38">
        <f t="shared" si="11"/>
        <v>0.01507386516</v>
      </c>
    </row>
    <row r="199" ht="15.75" customHeight="1">
      <c r="A199" s="58">
        <v>121.0</v>
      </c>
      <c r="B199" s="59" t="s">
        <v>238</v>
      </c>
      <c r="C199" s="59" t="s">
        <v>239</v>
      </c>
      <c r="D199" s="41" t="s">
        <v>45</v>
      </c>
      <c r="E199" s="42">
        <v>26.5633068276155</v>
      </c>
      <c r="F199" s="43">
        <v>113168.0</v>
      </c>
      <c r="G199" s="43">
        <v>674328.0</v>
      </c>
      <c r="H199" s="44">
        <f t="shared" si="11"/>
        <v>0.01784695246</v>
      </c>
    </row>
    <row r="200" ht="15.75" customHeight="1">
      <c r="A200" s="56">
        <v>148.0</v>
      </c>
      <c r="B200" s="57" t="s">
        <v>320</v>
      </c>
      <c r="C200" s="57" t="s">
        <v>321</v>
      </c>
      <c r="D200" s="35" t="s">
        <v>45</v>
      </c>
      <c r="E200" s="36">
        <v>15.9983234771098</v>
      </c>
      <c r="F200" s="37">
        <v>50271.0</v>
      </c>
      <c r="G200" s="37">
        <v>339579.0</v>
      </c>
      <c r="H200" s="38">
        <f t="shared" si="11"/>
        <v>0.02963273463</v>
      </c>
    </row>
    <row r="201" ht="15.75" customHeight="1">
      <c r="A201" s="58">
        <v>159.0</v>
      </c>
      <c r="B201" s="59" t="s">
        <v>367</v>
      </c>
      <c r="C201" s="59" t="s">
        <v>368</v>
      </c>
      <c r="D201" s="41" t="s">
        <v>45</v>
      </c>
      <c r="E201" s="42">
        <v>12.4766030640128</v>
      </c>
      <c r="F201" s="43">
        <v>2894.0</v>
      </c>
      <c r="G201" s="43">
        <v>11377.0</v>
      </c>
      <c r="H201" s="44">
        <f t="shared" si="11"/>
        <v>0.03799704708</v>
      </c>
    </row>
    <row r="202" ht="15.75" customHeight="1">
      <c r="A202" s="56">
        <v>168.0</v>
      </c>
      <c r="B202" s="57" t="s">
        <v>306</v>
      </c>
      <c r="C202" s="57" t="s">
        <v>307</v>
      </c>
      <c r="D202" s="35" t="s">
        <v>45</v>
      </c>
      <c r="E202" s="36">
        <v>10.9199965673928</v>
      </c>
      <c r="F202" s="37">
        <v>325008.0</v>
      </c>
      <c r="G202" s="37">
        <v>1238106.0</v>
      </c>
      <c r="H202" s="38">
        <f t="shared" si="11"/>
        <v>0.04341339039</v>
      </c>
    </row>
    <row r="203" ht="15.75" customHeight="1"/>
    <row r="204" ht="15.75" customHeight="1"/>
    <row r="205" ht="15.75" customHeight="1">
      <c r="A205" s="60" t="s">
        <v>174</v>
      </c>
      <c r="E205" s="61"/>
      <c r="F205" s="61"/>
      <c r="G205" s="61"/>
      <c r="H205" s="61"/>
    </row>
    <row r="206" ht="15.75" customHeight="1">
      <c r="A206" s="62"/>
      <c r="B206" s="62"/>
      <c r="C206" s="62"/>
      <c r="D206" s="62"/>
      <c r="E206" s="62"/>
      <c r="F206" s="62"/>
      <c r="G206" s="62"/>
      <c r="H206" s="62"/>
    </row>
    <row r="207" ht="106.5" customHeight="1">
      <c r="A207" s="28" t="s">
        <v>0</v>
      </c>
      <c r="B207" s="29" t="s">
        <v>485</v>
      </c>
      <c r="C207" s="30" t="s">
        <v>486</v>
      </c>
      <c r="D207" s="29" t="s">
        <v>3</v>
      </c>
      <c r="E207" s="31" t="s">
        <v>4</v>
      </c>
      <c r="F207" s="32" t="s">
        <v>5</v>
      </c>
      <c r="G207" s="31" t="s">
        <v>6</v>
      </c>
      <c r="H207" s="31" t="s">
        <v>487</v>
      </c>
      <c r="J207" s="27" t="s">
        <v>518</v>
      </c>
    </row>
    <row r="208" ht="15.75" customHeight="1">
      <c r="A208" s="56">
        <v>75.0</v>
      </c>
      <c r="B208" s="57" t="s">
        <v>172</v>
      </c>
      <c r="C208" s="57" t="s">
        <v>173</v>
      </c>
      <c r="D208" s="35" t="s">
        <v>174</v>
      </c>
      <c r="E208" s="36">
        <v>63.29</v>
      </c>
      <c r="F208" s="37">
        <v>32341.0</v>
      </c>
      <c r="G208" s="37">
        <v>114364.0</v>
      </c>
      <c r="H208" s="38">
        <f t="shared" ref="H208:H257" si="12">SUM(5120/(E208/8))/(24*60*60)</f>
        <v>0.007490505199</v>
      </c>
      <c r="J208" s="11" t="s">
        <v>12</v>
      </c>
      <c r="K208" s="12"/>
    </row>
    <row r="209" ht="15.75" customHeight="1">
      <c r="A209" s="58">
        <v>114.0</v>
      </c>
      <c r="B209" s="59" t="s">
        <v>252</v>
      </c>
      <c r="C209" s="59" t="s">
        <v>253</v>
      </c>
      <c r="D209" s="41" t="s">
        <v>174</v>
      </c>
      <c r="E209" s="42">
        <v>42.42</v>
      </c>
      <c r="F209" s="43">
        <v>2035548.0</v>
      </c>
      <c r="G209" s="43">
        <v>1.9544418E7</v>
      </c>
      <c r="H209" s="44">
        <f t="shared" si="12"/>
        <v>0.01117572075</v>
      </c>
      <c r="J209" s="18" t="s">
        <v>489</v>
      </c>
      <c r="K209" s="19">
        <f>SUM(G208:G257)</f>
        <v>36330261</v>
      </c>
    </row>
    <row r="210" ht="15.75" customHeight="1">
      <c r="A210" s="56">
        <v>120.0</v>
      </c>
      <c r="B210" s="57" t="s">
        <v>264</v>
      </c>
      <c r="C210" s="57" t="s">
        <v>265</v>
      </c>
      <c r="D210" s="35" t="s">
        <v>174</v>
      </c>
      <c r="E210" s="36">
        <v>37.23</v>
      </c>
      <c r="F210" s="37">
        <v>1585.0</v>
      </c>
      <c r="G210" s="37">
        <v>6660.0</v>
      </c>
      <c r="H210" s="38">
        <f t="shared" si="12"/>
        <v>0.01273365764</v>
      </c>
      <c r="J210" s="20" t="s">
        <v>490</v>
      </c>
      <c r="K210" s="21">
        <f>SUM(F208:F257)</f>
        <v>3313634</v>
      </c>
    </row>
    <row r="211" ht="15.75" customHeight="1">
      <c r="A211" s="58">
        <v>126.0</v>
      </c>
      <c r="B211" s="59" t="s">
        <v>276</v>
      </c>
      <c r="C211" s="59" t="s">
        <v>277</v>
      </c>
      <c r="D211" s="41" t="s">
        <v>174</v>
      </c>
      <c r="E211" s="42">
        <v>32.69</v>
      </c>
      <c r="F211" s="43">
        <v>8161.0</v>
      </c>
      <c r="G211" s="43">
        <v>26592.0</v>
      </c>
      <c r="H211" s="44">
        <f t="shared" si="12"/>
        <v>0.014502113</v>
      </c>
      <c r="J211" s="18" t="s">
        <v>491</v>
      </c>
      <c r="K211" s="22">
        <f>AVERAGE(E208:E257)</f>
        <v>14.986</v>
      </c>
    </row>
    <row r="212" ht="15.75" customHeight="1">
      <c r="A212" s="56">
        <v>127.0</v>
      </c>
      <c r="B212" s="57" t="s">
        <v>278</v>
      </c>
      <c r="C212" s="57" t="s">
        <v>279</v>
      </c>
      <c r="D212" s="35" t="s">
        <v>174</v>
      </c>
      <c r="E212" s="36">
        <v>31.12</v>
      </c>
      <c r="F212" s="37">
        <v>9985.0</v>
      </c>
      <c r="G212" s="37">
        <v>45224.0</v>
      </c>
      <c r="H212" s="38">
        <f t="shared" si="12"/>
        <v>0.01523374274</v>
      </c>
      <c r="J212" s="20" t="s">
        <v>492</v>
      </c>
      <c r="K212" s="45">
        <f>AVERAGE(H208:H257)</f>
        <v>0.04716152454</v>
      </c>
    </row>
    <row r="213" ht="15.75" customHeight="1">
      <c r="A213" s="58">
        <v>130.0</v>
      </c>
      <c r="B213" s="59" t="s">
        <v>284</v>
      </c>
      <c r="C213" s="59" t="s">
        <v>285</v>
      </c>
      <c r="D213" s="41" t="s">
        <v>174</v>
      </c>
      <c r="E213" s="42">
        <v>29.52</v>
      </c>
      <c r="F213" s="43">
        <v>2644.0</v>
      </c>
      <c r="G213" s="43">
        <v>70899.0</v>
      </c>
      <c r="H213" s="44">
        <f t="shared" si="12"/>
        <v>0.01605941985</v>
      </c>
    </row>
    <row r="214" ht="15.75" customHeight="1">
      <c r="A214" s="56">
        <v>132.0</v>
      </c>
      <c r="B214" s="57" t="s">
        <v>288</v>
      </c>
      <c r="C214" s="57" t="s">
        <v>289</v>
      </c>
      <c r="D214" s="35" t="s">
        <v>174</v>
      </c>
      <c r="E214" s="36">
        <v>27.62</v>
      </c>
      <c r="F214" s="37">
        <v>163703.0</v>
      </c>
      <c r="G214" s="37">
        <v>3007669.0</v>
      </c>
      <c r="H214" s="38">
        <f t="shared" si="12"/>
        <v>0.01716415909</v>
      </c>
    </row>
    <row r="215" ht="15.75" customHeight="1">
      <c r="A215" s="58">
        <v>142.0</v>
      </c>
      <c r="B215" s="59" t="s">
        <v>308</v>
      </c>
      <c r="C215" s="59" t="s">
        <v>309</v>
      </c>
      <c r="D215" s="41" t="s">
        <v>174</v>
      </c>
      <c r="E215" s="42">
        <v>22.57</v>
      </c>
      <c r="F215" s="43">
        <v>54110.0</v>
      </c>
      <c r="G215" s="43">
        <v>402073.0</v>
      </c>
      <c r="H215" s="44">
        <f t="shared" si="12"/>
        <v>0.02100461117</v>
      </c>
    </row>
    <row r="216" ht="15.75" customHeight="1">
      <c r="A216" s="56">
        <v>147.0</v>
      </c>
      <c r="B216" s="57" t="s">
        <v>318</v>
      </c>
      <c r="C216" s="57" t="s">
        <v>319</v>
      </c>
      <c r="D216" s="35" t="s">
        <v>174</v>
      </c>
      <c r="E216" s="36">
        <v>20.71</v>
      </c>
      <c r="F216" s="37">
        <v>949.0</v>
      </c>
      <c r="G216" s="37">
        <v>1696.0</v>
      </c>
      <c r="H216" s="38">
        <f t="shared" si="12"/>
        <v>0.02289107069</v>
      </c>
    </row>
    <row r="217" ht="15.75" customHeight="1">
      <c r="A217" s="58">
        <v>149.0</v>
      </c>
      <c r="B217" s="59" t="s">
        <v>322</v>
      </c>
      <c r="C217" s="59" t="s">
        <v>323</v>
      </c>
      <c r="D217" s="41" t="s">
        <v>174</v>
      </c>
      <c r="E217" s="42">
        <v>20.09</v>
      </c>
      <c r="F217" s="43">
        <v>1545.0</v>
      </c>
      <c r="G217" s="43">
        <v>6872.0</v>
      </c>
      <c r="H217" s="44">
        <f t="shared" si="12"/>
        <v>0.02359751489</v>
      </c>
    </row>
    <row r="218" ht="15.75" customHeight="1">
      <c r="A218" s="56">
        <v>156.0</v>
      </c>
      <c r="B218" s="57" t="s">
        <v>337</v>
      </c>
      <c r="C218" s="57" t="s">
        <v>338</v>
      </c>
      <c r="D218" s="35" t="s">
        <v>174</v>
      </c>
      <c r="E218" s="36">
        <v>17.67</v>
      </c>
      <c r="F218" s="37">
        <v>18138.0</v>
      </c>
      <c r="G218" s="37">
        <v>60828.0</v>
      </c>
      <c r="H218" s="38">
        <f t="shared" si="12"/>
        <v>0.02682931942</v>
      </c>
    </row>
    <row r="219" ht="15.75" customHeight="1">
      <c r="A219" s="58">
        <v>157.0</v>
      </c>
      <c r="B219" s="59" t="s">
        <v>339</v>
      </c>
      <c r="C219" s="59" t="s">
        <v>340</v>
      </c>
      <c r="D219" s="41" t="s">
        <v>174</v>
      </c>
      <c r="E219" s="42">
        <v>17.45</v>
      </c>
      <c r="F219" s="43">
        <v>1007.0</v>
      </c>
      <c r="G219" s="43">
        <v>2298.0</v>
      </c>
      <c r="H219" s="44">
        <f t="shared" si="12"/>
        <v>0.02716756871</v>
      </c>
    </row>
    <row r="220" ht="15.75" customHeight="1">
      <c r="A220" s="56">
        <v>158.0</v>
      </c>
      <c r="B220" s="57" t="s">
        <v>341</v>
      </c>
      <c r="C220" s="57" t="s">
        <v>342</v>
      </c>
      <c r="D220" s="35" t="s">
        <v>174</v>
      </c>
      <c r="E220" s="36">
        <v>16.77</v>
      </c>
      <c r="F220" s="37">
        <v>7783.0</v>
      </c>
      <c r="G220" s="37">
        <v>28977.0</v>
      </c>
      <c r="H220" s="38">
        <f t="shared" si="12"/>
        <v>0.02826917556</v>
      </c>
    </row>
    <row r="221" ht="15.75" customHeight="1">
      <c r="A221" s="58">
        <v>159.0</v>
      </c>
      <c r="B221" s="59" t="s">
        <v>343</v>
      </c>
      <c r="C221" s="59" t="s">
        <v>344</v>
      </c>
      <c r="D221" s="41" t="s">
        <v>174</v>
      </c>
      <c r="E221" s="42">
        <v>16.59</v>
      </c>
      <c r="F221" s="43">
        <v>73386.0</v>
      </c>
      <c r="G221" s="43">
        <v>810061.0</v>
      </c>
      <c r="H221" s="44">
        <f t="shared" si="12"/>
        <v>0.02857589355</v>
      </c>
    </row>
    <row r="222" ht="15.75" customHeight="1">
      <c r="A222" s="56">
        <v>160.0</v>
      </c>
      <c r="B222" s="57" t="s">
        <v>345</v>
      </c>
      <c r="C222" s="57" t="s">
        <v>346</v>
      </c>
      <c r="D222" s="35" t="s">
        <v>174</v>
      </c>
      <c r="E222" s="36">
        <v>16.25</v>
      </c>
      <c r="F222" s="37">
        <v>5595.0</v>
      </c>
      <c r="G222" s="37">
        <v>25208.0</v>
      </c>
      <c r="H222" s="38">
        <f t="shared" si="12"/>
        <v>0.02917378917</v>
      </c>
    </row>
    <row r="223" ht="15.75" customHeight="1">
      <c r="A223" s="58">
        <v>162.0</v>
      </c>
      <c r="B223" s="59" t="s">
        <v>349</v>
      </c>
      <c r="C223" s="59" t="s">
        <v>350</v>
      </c>
      <c r="D223" s="41" t="s">
        <v>174</v>
      </c>
      <c r="E223" s="42">
        <v>15.91</v>
      </c>
      <c r="F223" s="43">
        <v>10833.0</v>
      </c>
      <c r="G223" s="43">
        <v>36702.0</v>
      </c>
      <c r="H223" s="44">
        <f t="shared" si="12"/>
        <v>0.0297972391</v>
      </c>
    </row>
    <row r="224" ht="15.75" customHeight="1">
      <c r="A224" s="56">
        <v>163.0</v>
      </c>
      <c r="B224" s="57" t="s">
        <v>351</v>
      </c>
      <c r="C224" s="57" t="s">
        <v>352</v>
      </c>
      <c r="D224" s="35" t="s">
        <v>174</v>
      </c>
      <c r="E224" s="36">
        <v>15.54</v>
      </c>
      <c r="F224" s="37">
        <v>4055.0</v>
      </c>
      <c r="G224" s="37">
        <v>18886.0</v>
      </c>
      <c r="H224" s="38">
        <f t="shared" si="12"/>
        <v>0.03050669717</v>
      </c>
    </row>
    <row r="225" ht="15.75" customHeight="1">
      <c r="A225" s="58">
        <v>165.0</v>
      </c>
      <c r="B225" s="59" t="s">
        <v>355</v>
      </c>
      <c r="C225" s="59" t="s">
        <v>356</v>
      </c>
      <c r="D225" s="41" t="s">
        <v>174</v>
      </c>
      <c r="E225" s="42">
        <v>14.85</v>
      </c>
      <c r="F225" s="43">
        <v>14596.0</v>
      </c>
      <c r="G225" s="43">
        <v>30884.0</v>
      </c>
      <c r="H225" s="44">
        <f t="shared" si="12"/>
        <v>0.03192418007</v>
      </c>
    </row>
    <row r="226" ht="15.75" customHeight="1">
      <c r="A226" s="56">
        <v>166.0</v>
      </c>
      <c r="B226" s="57" t="s">
        <v>357</v>
      </c>
      <c r="C226" s="57" t="s">
        <v>358</v>
      </c>
      <c r="D226" s="35" t="s">
        <v>174</v>
      </c>
      <c r="E226" s="36">
        <v>14.5</v>
      </c>
      <c r="F226" s="37">
        <v>3552.0</v>
      </c>
      <c r="G226" s="37">
        <v>9750.0</v>
      </c>
      <c r="H226" s="38">
        <f t="shared" si="12"/>
        <v>0.03269476373</v>
      </c>
    </row>
    <row r="227" ht="15.75" customHeight="1">
      <c r="A227" s="58">
        <v>167.0</v>
      </c>
      <c r="B227" s="59" t="s">
        <v>359</v>
      </c>
      <c r="C227" s="59" t="s">
        <v>360</v>
      </c>
      <c r="D227" s="41" t="s">
        <v>174</v>
      </c>
      <c r="E227" s="42">
        <v>14.15</v>
      </c>
      <c r="F227" s="43">
        <v>71224.0</v>
      </c>
      <c r="G227" s="43">
        <v>390042.0</v>
      </c>
      <c r="H227" s="44">
        <f t="shared" si="12"/>
        <v>0.03350346813</v>
      </c>
    </row>
    <row r="228" ht="15.75" customHeight="1">
      <c r="A228" s="56">
        <v>172.0</v>
      </c>
      <c r="B228" s="57" t="s">
        <v>369</v>
      </c>
      <c r="C228" s="57" t="s">
        <v>370</v>
      </c>
      <c r="D228" s="35" t="s">
        <v>174</v>
      </c>
      <c r="E228" s="36">
        <v>13.69</v>
      </c>
      <c r="F228" s="37">
        <v>509457.0</v>
      </c>
      <c r="G228" s="37">
        <v>9341908.0</v>
      </c>
      <c r="H228" s="38">
        <f t="shared" si="12"/>
        <v>0.03462922382</v>
      </c>
    </row>
    <row r="229" ht="15.75" customHeight="1">
      <c r="A229" s="58">
        <v>173.0</v>
      </c>
      <c r="B229" s="59" t="s">
        <v>371</v>
      </c>
      <c r="C229" s="59" t="s">
        <v>372</v>
      </c>
      <c r="D229" s="41" t="s">
        <v>174</v>
      </c>
      <c r="E229" s="42">
        <v>13.59</v>
      </c>
      <c r="F229" s="43">
        <v>55209.0</v>
      </c>
      <c r="G229" s="43">
        <v>790809.0</v>
      </c>
      <c r="H229" s="44">
        <f t="shared" si="12"/>
        <v>0.03488403783</v>
      </c>
    </row>
    <row r="230" ht="15.75" customHeight="1">
      <c r="A230" s="56">
        <v>176.0</v>
      </c>
      <c r="B230" s="57" t="s">
        <v>377</v>
      </c>
      <c r="C230" s="57" t="s">
        <v>378</v>
      </c>
      <c r="D230" s="35" t="s">
        <v>174</v>
      </c>
      <c r="E230" s="36">
        <v>13.26</v>
      </c>
      <c r="F230" s="37">
        <v>60311.0</v>
      </c>
      <c r="G230" s="37">
        <v>853955.0</v>
      </c>
      <c r="H230" s="38">
        <f t="shared" si="12"/>
        <v>0.03575219261</v>
      </c>
    </row>
    <row r="231" ht="15.75" customHeight="1">
      <c r="A231" s="58">
        <v>178.0</v>
      </c>
      <c r="B231" s="59" t="s">
        <v>381</v>
      </c>
      <c r="C231" s="59" t="s">
        <v>382</v>
      </c>
      <c r="D231" s="41" t="s">
        <v>174</v>
      </c>
      <c r="E231" s="42">
        <v>13.14</v>
      </c>
      <c r="F231" s="43">
        <v>3854.0</v>
      </c>
      <c r="G231" s="43">
        <v>11361.0</v>
      </c>
      <c r="H231" s="44">
        <f t="shared" si="12"/>
        <v>0.03607869666</v>
      </c>
    </row>
    <row r="232" ht="15.75" customHeight="1">
      <c r="A232" s="56">
        <v>179.0</v>
      </c>
      <c r="B232" s="57" t="s">
        <v>383</v>
      </c>
      <c r="C232" s="57" t="s">
        <v>384</v>
      </c>
      <c r="D232" s="35" t="s">
        <v>174</v>
      </c>
      <c r="E232" s="36">
        <v>12.81</v>
      </c>
      <c r="F232" s="37">
        <v>6430.0</v>
      </c>
      <c r="G232" s="37">
        <v>19969.0</v>
      </c>
      <c r="H232" s="38">
        <f t="shared" si="12"/>
        <v>0.03700812444</v>
      </c>
    </row>
    <row r="233" ht="15.75" customHeight="1">
      <c r="A233" s="58">
        <v>180.0</v>
      </c>
      <c r="B233" s="59" t="s">
        <v>385</v>
      </c>
      <c r="C233" s="59" t="s">
        <v>386</v>
      </c>
      <c r="D233" s="41" t="s">
        <v>174</v>
      </c>
      <c r="E233" s="42">
        <v>12.79</v>
      </c>
      <c r="F233" s="43">
        <v>13234.0</v>
      </c>
      <c r="G233" s="43">
        <v>32458.0</v>
      </c>
      <c r="H233" s="44">
        <f t="shared" si="12"/>
        <v>0.03706599485</v>
      </c>
    </row>
    <row r="234" ht="15.75" customHeight="1">
      <c r="A234" s="56">
        <v>182.0</v>
      </c>
      <c r="B234" s="57" t="s">
        <v>389</v>
      </c>
      <c r="C234" s="57" t="s">
        <v>390</v>
      </c>
      <c r="D234" s="35" t="s">
        <v>174</v>
      </c>
      <c r="E234" s="36">
        <v>12.45</v>
      </c>
      <c r="F234" s="37">
        <v>1050.0</v>
      </c>
      <c r="G234" s="37">
        <v>6001.0</v>
      </c>
      <c r="H234" s="38">
        <f t="shared" si="12"/>
        <v>0.03807823888</v>
      </c>
    </row>
    <row r="235" ht="15.75" customHeight="1">
      <c r="A235" s="58">
        <v>184.0</v>
      </c>
      <c r="B235" s="59" t="s">
        <v>393</v>
      </c>
      <c r="C235" s="59" t="s">
        <v>394</v>
      </c>
      <c r="D235" s="41" t="s">
        <v>174</v>
      </c>
      <c r="E235" s="42">
        <v>12.16</v>
      </c>
      <c r="F235" s="43">
        <v>40398.0</v>
      </c>
      <c r="G235" s="43">
        <v>120660.0</v>
      </c>
      <c r="H235" s="44">
        <f t="shared" si="12"/>
        <v>0.03898635478</v>
      </c>
    </row>
    <row r="236" ht="15.75" customHeight="1">
      <c r="A236" s="56">
        <v>186.0</v>
      </c>
      <c r="B236" s="57" t="s">
        <v>397</v>
      </c>
      <c r="C236" s="57" t="s">
        <v>398</v>
      </c>
      <c r="D236" s="35" t="s">
        <v>174</v>
      </c>
      <c r="E236" s="36">
        <v>11.48</v>
      </c>
      <c r="F236" s="37">
        <v>7458.0</v>
      </c>
      <c r="G236" s="37">
        <v>19105.0</v>
      </c>
      <c r="H236" s="38">
        <f t="shared" si="12"/>
        <v>0.04129565105</v>
      </c>
    </row>
    <row r="237" ht="15.75" customHeight="1">
      <c r="A237" s="58">
        <v>187.0</v>
      </c>
      <c r="B237" s="59" t="s">
        <v>399</v>
      </c>
      <c r="C237" s="59" t="s">
        <v>400</v>
      </c>
      <c r="D237" s="41" t="s">
        <v>174</v>
      </c>
      <c r="E237" s="42">
        <v>11.44</v>
      </c>
      <c r="F237" s="43">
        <v>2458.0</v>
      </c>
      <c r="G237" s="43">
        <v>7310.0</v>
      </c>
      <c r="H237" s="44">
        <f t="shared" si="12"/>
        <v>0.04144004144</v>
      </c>
    </row>
    <row r="238" ht="15.75" customHeight="1">
      <c r="A238" s="56">
        <v>191.0</v>
      </c>
      <c r="B238" s="57" t="s">
        <v>407</v>
      </c>
      <c r="C238" s="57" t="s">
        <v>408</v>
      </c>
      <c r="D238" s="35" t="s">
        <v>174</v>
      </c>
      <c r="E238" s="36">
        <v>10.54</v>
      </c>
      <c r="F238" s="37">
        <v>19037.0</v>
      </c>
      <c r="G238" s="37">
        <v>46556.0</v>
      </c>
      <c r="H238" s="38">
        <f t="shared" si="12"/>
        <v>0.0449785649</v>
      </c>
    </row>
    <row r="239" ht="15.75" customHeight="1">
      <c r="A239" s="58">
        <v>192.0</v>
      </c>
      <c r="B239" s="59" t="s">
        <v>409</v>
      </c>
      <c r="C239" s="59" t="s">
        <v>410</v>
      </c>
      <c r="D239" s="41" t="s">
        <v>174</v>
      </c>
      <c r="E239" s="42">
        <v>10.47</v>
      </c>
      <c r="F239" s="43">
        <v>668.0</v>
      </c>
      <c r="G239" s="43">
        <v>1858.0</v>
      </c>
      <c r="H239" s="44">
        <f t="shared" si="12"/>
        <v>0.04527928119</v>
      </c>
    </row>
    <row r="240" ht="15.75" customHeight="1">
      <c r="A240" s="56">
        <v>198.0</v>
      </c>
      <c r="B240" s="57" t="s">
        <v>421</v>
      </c>
      <c r="C240" s="57" t="s">
        <v>422</v>
      </c>
      <c r="D240" s="35" t="s">
        <v>174</v>
      </c>
      <c r="E240" s="36">
        <v>8.99</v>
      </c>
      <c r="F240" s="37">
        <v>10600.0</v>
      </c>
      <c r="G240" s="37">
        <v>52849.0</v>
      </c>
      <c r="H240" s="38">
        <f t="shared" si="12"/>
        <v>0.05273348989</v>
      </c>
    </row>
    <row r="241" ht="15.75" customHeight="1">
      <c r="A241" s="58">
        <v>199.0</v>
      </c>
      <c r="B241" s="59" t="s">
        <v>423</v>
      </c>
      <c r="C241" s="59" t="s">
        <v>424</v>
      </c>
      <c r="D241" s="41" t="s">
        <v>174</v>
      </c>
      <c r="E241" s="42">
        <v>8.55</v>
      </c>
      <c r="F241" s="43">
        <v>1918.0</v>
      </c>
      <c r="G241" s="43">
        <v>8152.0</v>
      </c>
      <c r="H241" s="44">
        <f t="shared" si="12"/>
        <v>0.05544726013</v>
      </c>
    </row>
    <row r="242" ht="15.75" customHeight="1">
      <c r="A242" s="56">
        <v>200.0</v>
      </c>
      <c r="B242" s="57" t="s">
        <v>425</v>
      </c>
      <c r="C242" s="57" t="s">
        <v>426</v>
      </c>
      <c r="D242" s="35" t="s">
        <v>174</v>
      </c>
      <c r="E242" s="36">
        <v>8.38</v>
      </c>
      <c r="F242" s="37">
        <v>159.0</v>
      </c>
      <c r="G242" s="37">
        <v>961.0</v>
      </c>
      <c r="H242" s="38">
        <f t="shared" si="12"/>
        <v>0.05657208521</v>
      </c>
    </row>
    <row r="243" ht="15.75" customHeight="1">
      <c r="A243" s="58">
        <v>202.0</v>
      </c>
      <c r="B243" s="59" t="s">
        <v>429</v>
      </c>
      <c r="C243" s="59" t="s">
        <v>430</v>
      </c>
      <c r="D243" s="41" t="s">
        <v>174</v>
      </c>
      <c r="E243" s="42">
        <v>7.97</v>
      </c>
      <c r="F243" s="43">
        <v>6813.0</v>
      </c>
      <c r="G243" s="43">
        <v>31705.0</v>
      </c>
      <c r="H243" s="44">
        <f t="shared" si="12"/>
        <v>0.05948231795</v>
      </c>
    </row>
    <row r="244" ht="15.75" customHeight="1">
      <c r="A244" s="56">
        <v>205.0</v>
      </c>
      <c r="B244" s="57" t="s">
        <v>435</v>
      </c>
      <c r="C244" s="57" t="s">
        <v>436</v>
      </c>
      <c r="D244" s="35" t="s">
        <v>174</v>
      </c>
      <c r="E244" s="36">
        <v>7.66</v>
      </c>
      <c r="F244" s="37">
        <v>8050.0</v>
      </c>
      <c r="G244" s="37">
        <v>27549.0</v>
      </c>
      <c r="H244" s="38">
        <f t="shared" si="12"/>
        <v>0.06188956581</v>
      </c>
    </row>
    <row r="245" ht="15.75" customHeight="1">
      <c r="A245" s="58">
        <v>206.0</v>
      </c>
      <c r="B245" s="59" t="s">
        <v>437</v>
      </c>
      <c r="C245" s="59" t="s">
        <v>438</v>
      </c>
      <c r="D245" s="41" t="s">
        <v>174</v>
      </c>
      <c r="E245" s="42">
        <v>7.47</v>
      </c>
      <c r="F245" s="43">
        <v>712.0</v>
      </c>
      <c r="G245" s="43">
        <v>3205.0</v>
      </c>
      <c r="H245" s="44">
        <f t="shared" si="12"/>
        <v>0.06346373147</v>
      </c>
    </row>
    <row r="246" ht="15.75" customHeight="1">
      <c r="A246" s="56">
        <v>207.0</v>
      </c>
      <c r="B246" s="57" t="s">
        <v>439</v>
      </c>
      <c r="C246" s="57" t="s">
        <v>440</v>
      </c>
      <c r="D246" s="35" t="s">
        <v>174</v>
      </c>
      <c r="E246" s="36">
        <v>7.24</v>
      </c>
      <c r="F246" s="37">
        <v>1840.0</v>
      </c>
      <c r="G246" s="37">
        <v>11550.0</v>
      </c>
      <c r="H246" s="38">
        <f t="shared" si="12"/>
        <v>0.06547984449</v>
      </c>
    </row>
    <row r="247" ht="15.75" customHeight="1">
      <c r="A247" s="58">
        <v>208.0</v>
      </c>
      <c r="B247" s="59" t="s">
        <v>441</v>
      </c>
      <c r="C247" s="59" t="s">
        <v>442</v>
      </c>
      <c r="D247" s="41" t="s">
        <v>174</v>
      </c>
      <c r="E247" s="42">
        <v>7.21</v>
      </c>
      <c r="F247" s="43">
        <v>1541.0</v>
      </c>
      <c r="G247" s="43">
        <v>3744.0</v>
      </c>
      <c r="H247" s="44">
        <f t="shared" si="12"/>
        <v>0.06575229876</v>
      </c>
    </row>
    <row r="248" ht="15.75" customHeight="1">
      <c r="A248" s="56">
        <v>209.0</v>
      </c>
      <c r="B248" s="57" t="s">
        <v>443</v>
      </c>
      <c r="C248" s="57" t="s">
        <v>444</v>
      </c>
      <c r="D248" s="35" t="s">
        <v>174</v>
      </c>
      <c r="E248" s="36">
        <v>6.64</v>
      </c>
      <c r="F248" s="37">
        <v>4376.0</v>
      </c>
      <c r="G248" s="37">
        <v>53334.0</v>
      </c>
      <c r="H248" s="38">
        <f t="shared" si="12"/>
        <v>0.0713966979</v>
      </c>
    </row>
    <row r="249" ht="15.75" customHeight="1">
      <c r="A249" s="58">
        <v>210.0</v>
      </c>
      <c r="B249" s="59" t="s">
        <v>445</v>
      </c>
      <c r="C249" s="59" t="s">
        <v>446</v>
      </c>
      <c r="D249" s="41" t="s">
        <v>174</v>
      </c>
      <c r="E249" s="42">
        <v>6.07</v>
      </c>
      <c r="F249" s="43">
        <v>732.0</v>
      </c>
      <c r="G249" s="43">
        <v>1969.0</v>
      </c>
      <c r="H249" s="44">
        <f t="shared" si="12"/>
        <v>0.07810116542</v>
      </c>
    </row>
    <row r="250" ht="15.75" customHeight="1">
      <c r="A250" s="56">
        <v>212.0</v>
      </c>
      <c r="B250" s="57" t="s">
        <v>449</v>
      </c>
      <c r="C250" s="57" t="s">
        <v>450</v>
      </c>
      <c r="D250" s="35" t="s">
        <v>174</v>
      </c>
      <c r="E250" s="36">
        <v>5.63</v>
      </c>
      <c r="F250" s="37">
        <v>533.0</v>
      </c>
      <c r="G250" s="37">
        <v>1417.0</v>
      </c>
      <c r="H250" s="38">
        <f t="shared" si="12"/>
        <v>0.08420498651</v>
      </c>
    </row>
    <row r="251" ht="15.75" customHeight="1">
      <c r="A251" s="58">
        <v>214.0</v>
      </c>
      <c r="B251" s="59" t="s">
        <v>453</v>
      </c>
      <c r="C251" s="59" t="s">
        <v>454</v>
      </c>
      <c r="D251" s="41" t="s">
        <v>174</v>
      </c>
      <c r="E251" s="42">
        <v>5.33</v>
      </c>
      <c r="F251" s="43">
        <v>3408.0</v>
      </c>
      <c r="G251" s="43">
        <v>12132.0</v>
      </c>
      <c r="H251" s="44">
        <f t="shared" si="12"/>
        <v>0.08894447919</v>
      </c>
    </row>
    <row r="252" ht="15.75" customHeight="1">
      <c r="A252" s="56">
        <v>216.0</v>
      </c>
      <c r="B252" s="57" t="s">
        <v>457</v>
      </c>
      <c r="C252" s="57" t="s">
        <v>458</v>
      </c>
      <c r="D252" s="35" t="s">
        <v>174</v>
      </c>
      <c r="E252" s="36">
        <v>5.27</v>
      </c>
      <c r="F252" s="37">
        <v>373.0</v>
      </c>
      <c r="G252" s="37">
        <v>3966.0</v>
      </c>
      <c r="H252" s="38">
        <f t="shared" si="12"/>
        <v>0.08995712981</v>
      </c>
    </row>
    <row r="253" ht="15.75" customHeight="1">
      <c r="A253" s="58">
        <v>217.0</v>
      </c>
      <c r="B253" s="59" t="s">
        <v>459</v>
      </c>
      <c r="C253" s="59" t="s">
        <v>460</v>
      </c>
      <c r="D253" s="41" t="s">
        <v>174</v>
      </c>
      <c r="E253" s="42">
        <v>4.97</v>
      </c>
      <c r="F253" s="55">
        <v>1399.0</v>
      </c>
      <c r="G253" s="43">
        <v>4941.0</v>
      </c>
      <c r="H253" s="44">
        <f t="shared" si="12"/>
        <v>0.09538713764</v>
      </c>
    </row>
    <row r="254" ht="15.75" customHeight="1">
      <c r="A254" s="56">
        <v>219.0</v>
      </c>
      <c r="B254" s="57" t="s">
        <v>463</v>
      </c>
      <c r="C254" s="57" t="s">
        <v>464</v>
      </c>
      <c r="D254" s="35" t="s">
        <v>174</v>
      </c>
      <c r="E254" s="36">
        <v>4.61</v>
      </c>
      <c r="F254" s="52">
        <v>147.0</v>
      </c>
      <c r="G254" s="37">
        <v>632.0</v>
      </c>
      <c r="H254" s="38">
        <f t="shared" si="12"/>
        <v>0.1028360247</v>
      </c>
    </row>
    <row r="255" ht="15.75" customHeight="1">
      <c r="A255" s="53">
        <v>221.0</v>
      </c>
      <c r="B255" s="54" t="s">
        <v>467</v>
      </c>
      <c r="C255" s="54" t="s">
        <v>468</v>
      </c>
      <c r="D255" s="54" t="s">
        <v>174</v>
      </c>
      <c r="E255" s="53">
        <v>4.45</v>
      </c>
      <c r="F255" s="55">
        <v>26898.0</v>
      </c>
      <c r="G255" s="53">
        <v>212001.0</v>
      </c>
      <c r="H255" s="44">
        <f t="shared" si="12"/>
        <v>0.1065334998</v>
      </c>
    </row>
    <row r="256" ht="15.75" customHeight="1">
      <c r="A256" s="64">
        <v>222.0</v>
      </c>
      <c r="B256" s="65" t="s">
        <v>469</v>
      </c>
      <c r="C256" s="65" t="s">
        <v>470</v>
      </c>
      <c r="D256" s="65" t="s">
        <v>174</v>
      </c>
      <c r="E256" s="64">
        <v>4.08</v>
      </c>
      <c r="F256" s="52">
        <v>101.0</v>
      </c>
      <c r="G256" s="64">
        <v>523.0</v>
      </c>
      <c r="H256" s="38">
        <f t="shared" si="12"/>
        <v>0.116194626</v>
      </c>
    </row>
    <row r="257" ht="15.75" customHeight="1">
      <c r="A257" s="39">
        <v>223.0</v>
      </c>
      <c r="B257" s="40" t="s">
        <v>471</v>
      </c>
      <c r="C257" s="40" t="s">
        <v>472</v>
      </c>
      <c r="D257" s="40" t="s">
        <v>174</v>
      </c>
      <c r="E257" s="39">
        <v>4.02</v>
      </c>
      <c r="F257" s="55">
        <v>3730.0</v>
      </c>
      <c r="G257" s="39">
        <v>7578.0</v>
      </c>
      <c r="H257" s="44">
        <f t="shared" si="12"/>
        <v>0.1179288741</v>
      </c>
    </row>
    <row r="258" ht="15.75" customHeight="1">
      <c r="A258" s="61"/>
      <c r="B258" s="61"/>
      <c r="C258" s="61"/>
      <c r="D258" s="61"/>
      <c r="E258" s="61"/>
      <c r="F258" s="61"/>
      <c r="G258" s="61"/>
      <c r="H258" s="61"/>
    </row>
    <row r="259" ht="15.75" customHeight="1">
      <c r="A259" s="62"/>
      <c r="B259" s="62"/>
      <c r="C259" s="62"/>
      <c r="D259" s="62"/>
      <c r="E259" s="62"/>
      <c r="F259" s="62"/>
      <c r="G259" s="62"/>
      <c r="H259" s="62"/>
    </row>
    <row r="260" ht="105.75" customHeight="1">
      <c r="A260" s="28" t="s">
        <v>0</v>
      </c>
      <c r="B260" s="29" t="s">
        <v>485</v>
      </c>
      <c r="C260" s="30" t="s">
        <v>486</v>
      </c>
      <c r="D260" s="29" t="s">
        <v>3</v>
      </c>
      <c r="E260" s="31" t="s">
        <v>4</v>
      </c>
      <c r="F260" s="32" t="s">
        <v>5</v>
      </c>
      <c r="G260" s="31" t="s">
        <v>6</v>
      </c>
      <c r="H260" s="31" t="s">
        <v>487</v>
      </c>
      <c r="J260" s="27" t="s">
        <v>519</v>
      </c>
    </row>
    <row r="261" ht="15.75" customHeight="1">
      <c r="A261" s="56">
        <v>1.0</v>
      </c>
      <c r="B261" s="57" t="s">
        <v>9</v>
      </c>
      <c r="C261" s="57" t="s">
        <v>10</v>
      </c>
      <c r="D261" s="35" t="s">
        <v>11</v>
      </c>
      <c r="E261" s="36">
        <v>279.55</v>
      </c>
      <c r="F261" s="37">
        <v>4485.0</v>
      </c>
      <c r="G261" s="37">
        <v>49354.0</v>
      </c>
      <c r="H261" s="38">
        <f t="shared" ref="H261:H286" si="13">SUM(5120/(E261/8))/(24*60*60)</f>
        <v>0.001695847162</v>
      </c>
      <c r="J261" s="11" t="s">
        <v>12</v>
      </c>
      <c r="K261" s="12"/>
    </row>
    <row r="262" ht="15.75" customHeight="1">
      <c r="A262" s="58">
        <v>2.0</v>
      </c>
      <c r="B262" s="59" t="s">
        <v>13</v>
      </c>
      <c r="C262" s="59" t="s">
        <v>14</v>
      </c>
      <c r="D262" s="41" t="s">
        <v>11</v>
      </c>
      <c r="E262" s="42">
        <v>273.51</v>
      </c>
      <c r="F262" s="43">
        <v>2131.0</v>
      </c>
      <c r="G262" s="43">
        <v>43504.0</v>
      </c>
      <c r="H262" s="44">
        <f t="shared" si="13"/>
        <v>0.001733297042</v>
      </c>
      <c r="J262" s="18" t="s">
        <v>489</v>
      </c>
      <c r="K262" s="19">
        <f>SUM(G261:G289)</f>
        <v>303405783</v>
      </c>
    </row>
    <row r="263" ht="15.75" customHeight="1">
      <c r="A263" s="56">
        <v>4.0</v>
      </c>
      <c r="B263" s="57" t="s">
        <v>20</v>
      </c>
      <c r="C263" s="57" t="s">
        <v>21</v>
      </c>
      <c r="D263" s="35" t="s">
        <v>11</v>
      </c>
      <c r="E263" s="36">
        <v>222.98</v>
      </c>
      <c r="F263" s="37">
        <v>1253.0</v>
      </c>
      <c r="G263" s="37">
        <v>4507.0</v>
      </c>
      <c r="H263" s="38">
        <f t="shared" si="13"/>
        <v>0.002126083389</v>
      </c>
      <c r="J263" s="20" t="s">
        <v>490</v>
      </c>
      <c r="K263" s="21">
        <f>SUM(F261:F289)</f>
        <v>86163943</v>
      </c>
    </row>
    <row r="264" ht="15.75" customHeight="1">
      <c r="A264" s="58">
        <v>5.0</v>
      </c>
      <c r="B264" s="59" t="s">
        <v>23</v>
      </c>
      <c r="C264" s="59" t="s">
        <v>24</v>
      </c>
      <c r="D264" s="41" t="s">
        <v>11</v>
      </c>
      <c r="E264" s="42">
        <v>210.51</v>
      </c>
      <c r="F264" s="43">
        <v>53750.0</v>
      </c>
      <c r="G264" s="43">
        <v>465568.0</v>
      </c>
      <c r="H264" s="44">
        <f t="shared" si="13"/>
        <v>0.002252026384</v>
      </c>
      <c r="J264" s="18" t="s">
        <v>491</v>
      </c>
      <c r="K264" s="22">
        <f>AVERAGE(E261:E289)</f>
        <v>138.4706897</v>
      </c>
    </row>
    <row r="265" ht="15.75" customHeight="1">
      <c r="A265" s="56">
        <v>6.0</v>
      </c>
      <c r="B265" s="57" t="s">
        <v>26</v>
      </c>
      <c r="C265" s="57" t="s">
        <v>27</v>
      </c>
      <c r="D265" s="35" t="s">
        <v>11</v>
      </c>
      <c r="E265" s="36">
        <v>199.89</v>
      </c>
      <c r="F265" s="37">
        <v>1879.0</v>
      </c>
      <c r="G265" s="37">
        <v>13629.0</v>
      </c>
      <c r="H265" s="38">
        <f t="shared" si="13"/>
        <v>0.002371674792</v>
      </c>
      <c r="J265" s="20" t="s">
        <v>492</v>
      </c>
      <c r="K265" s="45">
        <f>AVERAGE(H261:H289)</f>
        <v>0.004218203583</v>
      </c>
    </row>
    <row r="266" ht="15.75" customHeight="1">
      <c r="A266" s="58">
        <v>7.0</v>
      </c>
      <c r="B266" s="59" t="s">
        <v>28</v>
      </c>
      <c r="C266" s="59" t="s">
        <v>29</v>
      </c>
      <c r="D266" s="41" t="s">
        <v>11</v>
      </c>
      <c r="E266" s="42">
        <v>188.49</v>
      </c>
      <c r="F266" s="43">
        <v>1711954.0</v>
      </c>
      <c r="G266" s="43">
        <v>8212415.0</v>
      </c>
      <c r="H266" s="44">
        <f t="shared" si="13"/>
        <v>0.002515115253</v>
      </c>
    </row>
    <row r="267" ht="15.75" customHeight="1">
      <c r="A267" s="56">
        <v>8.0</v>
      </c>
      <c r="B267" s="57" t="s">
        <v>30</v>
      </c>
      <c r="C267" s="57" t="s">
        <v>31</v>
      </c>
      <c r="D267" s="35" t="s">
        <v>11</v>
      </c>
      <c r="E267" s="36">
        <v>180.91</v>
      </c>
      <c r="F267" s="37">
        <v>711.0</v>
      </c>
      <c r="G267" s="37">
        <v>8368.0</v>
      </c>
      <c r="H267" s="38">
        <f t="shared" si="13"/>
        <v>0.002620496789</v>
      </c>
    </row>
    <row r="268" ht="15.75" customHeight="1">
      <c r="A268" s="58">
        <v>9.0</v>
      </c>
      <c r="B268" s="59" t="s">
        <v>32</v>
      </c>
      <c r="C268" s="59" t="s">
        <v>33</v>
      </c>
      <c r="D268" s="41" t="s">
        <v>11</v>
      </c>
      <c r="E268" s="42">
        <v>176.97</v>
      </c>
      <c r="F268" s="43">
        <v>1.1296869E7</v>
      </c>
      <c r="G268" s="43">
        <v>2.6782068E7</v>
      </c>
      <c r="H268" s="44">
        <f t="shared" si="13"/>
        <v>0.00267883864</v>
      </c>
    </row>
    <row r="269" ht="15.75" customHeight="1">
      <c r="A269" s="56">
        <v>10.0</v>
      </c>
      <c r="B269" s="57" t="s">
        <v>34</v>
      </c>
      <c r="C269" s="57" t="s">
        <v>35</v>
      </c>
      <c r="D269" s="35" t="s">
        <v>11</v>
      </c>
      <c r="E269" s="36">
        <v>173.79</v>
      </c>
      <c r="F269" s="37">
        <v>1742.0</v>
      </c>
      <c r="G269" s="37">
        <v>11549.0</v>
      </c>
      <c r="H269" s="38">
        <f t="shared" si="13"/>
        <v>0.002727855884</v>
      </c>
    </row>
    <row r="270" ht="15.75" customHeight="1">
      <c r="A270" s="58">
        <v>13.0</v>
      </c>
      <c r="B270" s="59" t="s">
        <v>41</v>
      </c>
      <c r="C270" s="59" t="s">
        <v>42</v>
      </c>
      <c r="D270" s="41" t="s">
        <v>11</v>
      </c>
      <c r="E270" s="42">
        <v>161.88</v>
      </c>
      <c r="F270" s="43">
        <v>275769.0</v>
      </c>
      <c r="G270" s="43">
        <v>2260147.0</v>
      </c>
      <c r="H270" s="44">
        <f t="shared" si="13"/>
        <v>0.002928552471</v>
      </c>
    </row>
    <row r="271" ht="15.75" customHeight="1">
      <c r="A271" s="56">
        <v>15.0</v>
      </c>
      <c r="B271" s="57" t="s">
        <v>46</v>
      </c>
      <c r="C271" s="57" t="s">
        <v>47</v>
      </c>
      <c r="D271" s="35" t="s">
        <v>11</v>
      </c>
      <c r="E271" s="36">
        <v>156.42</v>
      </c>
      <c r="F271" s="37">
        <v>428100.0</v>
      </c>
      <c r="G271" s="37">
        <v>2037121.0</v>
      </c>
      <c r="H271" s="38">
        <f t="shared" si="13"/>
        <v>0.003030776589</v>
      </c>
    </row>
    <row r="272" ht="15.75" customHeight="1">
      <c r="A272" s="58">
        <v>18.0</v>
      </c>
      <c r="B272" s="59" t="s">
        <v>53</v>
      </c>
      <c r="C272" s="59" t="s">
        <v>54</v>
      </c>
      <c r="D272" s="41" t="s">
        <v>11</v>
      </c>
      <c r="E272" s="42">
        <v>148.63</v>
      </c>
      <c r="F272" s="43">
        <v>4381935.0</v>
      </c>
      <c r="G272" s="43">
        <v>2.402804E7</v>
      </c>
      <c r="H272" s="44">
        <f t="shared" si="13"/>
        <v>0.003189625742</v>
      </c>
    </row>
    <row r="273" ht="15.75" customHeight="1">
      <c r="A273" s="56">
        <v>20.0</v>
      </c>
      <c r="B273" s="57" t="s">
        <v>58</v>
      </c>
      <c r="C273" s="57" t="s">
        <v>59</v>
      </c>
      <c r="D273" s="35" t="s">
        <v>11</v>
      </c>
      <c r="E273" s="36">
        <v>143.2</v>
      </c>
      <c r="F273" s="37">
        <v>452.0</v>
      </c>
      <c r="G273" s="37">
        <v>3377.0</v>
      </c>
      <c r="H273" s="38">
        <f t="shared" si="13"/>
        <v>0.003310573143</v>
      </c>
    </row>
    <row r="274" ht="15.75" customHeight="1">
      <c r="A274" s="58">
        <v>21.0</v>
      </c>
      <c r="B274" s="59" t="s">
        <v>60</v>
      </c>
      <c r="C274" s="59" t="s">
        <v>61</v>
      </c>
      <c r="D274" s="41" t="s">
        <v>11</v>
      </c>
      <c r="E274" s="42">
        <v>141.07</v>
      </c>
      <c r="F274" s="43">
        <v>6997.0</v>
      </c>
      <c r="G274" s="43">
        <v>51081.0</v>
      </c>
      <c r="H274" s="44">
        <f t="shared" si="13"/>
        <v>0.003360559113</v>
      </c>
    </row>
    <row r="275" ht="15.75" customHeight="1">
      <c r="A275" s="56">
        <v>22.0</v>
      </c>
      <c r="B275" s="57" t="s">
        <v>62</v>
      </c>
      <c r="C275" s="57" t="s">
        <v>63</v>
      </c>
      <c r="D275" s="35" t="s">
        <v>11</v>
      </c>
      <c r="E275" s="36">
        <v>140.56</v>
      </c>
      <c r="F275" s="37">
        <v>633255.0</v>
      </c>
      <c r="G275" s="37">
        <v>2017973.0</v>
      </c>
      <c r="H275" s="38">
        <f t="shared" si="13"/>
        <v>0.003372752377</v>
      </c>
    </row>
    <row r="276" ht="15.75" customHeight="1">
      <c r="A276" s="58">
        <v>27.0</v>
      </c>
      <c r="B276" s="59" t="s">
        <v>72</v>
      </c>
      <c r="C276" s="59" t="s">
        <v>73</v>
      </c>
      <c r="D276" s="41" t="s">
        <v>11</v>
      </c>
      <c r="E276" s="42">
        <v>124.78</v>
      </c>
      <c r="F276" s="43">
        <v>1802381.0</v>
      </c>
      <c r="G276" s="43">
        <v>5599620.0</v>
      </c>
      <c r="H276" s="44">
        <f t="shared" si="13"/>
        <v>0.003799279324</v>
      </c>
    </row>
    <row r="277" ht="15.75" customHeight="1">
      <c r="A277" s="56">
        <v>31.0</v>
      </c>
      <c r="B277" s="57" t="s">
        <v>82</v>
      </c>
      <c r="C277" s="57" t="s">
        <v>83</v>
      </c>
      <c r="D277" s="35" t="s">
        <v>11</v>
      </c>
      <c r="E277" s="36">
        <v>116.91</v>
      </c>
      <c r="F277" s="37">
        <v>1520682.0</v>
      </c>
      <c r="G277" s="37">
        <v>4898745.0</v>
      </c>
      <c r="H277" s="38">
        <f t="shared" si="13"/>
        <v>0.00405503442</v>
      </c>
    </row>
    <row r="278" ht="15.75" customHeight="1">
      <c r="A278" s="58">
        <v>32.0</v>
      </c>
      <c r="B278" s="59" t="s">
        <v>84</v>
      </c>
      <c r="C278" s="59" t="s">
        <v>85</v>
      </c>
      <c r="D278" s="41" t="s">
        <v>11</v>
      </c>
      <c r="E278" s="42">
        <v>116.58</v>
      </c>
      <c r="F278" s="43">
        <v>1833.0</v>
      </c>
      <c r="G278" s="43">
        <v>27966.0</v>
      </c>
      <c r="H278" s="44">
        <f t="shared" si="13"/>
        <v>0.004066512902</v>
      </c>
    </row>
    <row r="279" ht="15.75" customHeight="1">
      <c r="A279" s="56">
        <v>35.0</v>
      </c>
      <c r="B279" s="57" t="s">
        <v>91</v>
      </c>
      <c r="C279" s="57" t="s">
        <v>92</v>
      </c>
      <c r="D279" s="35" t="s">
        <v>11</v>
      </c>
      <c r="E279" s="36">
        <v>110.99</v>
      </c>
      <c r="F279" s="37">
        <v>2.0497154E7</v>
      </c>
      <c r="G279" s="37">
        <v>9.6345646E7</v>
      </c>
      <c r="H279" s="38">
        <f t="shared" si="13"/>
        <v>0.004271322408</v>
      </c>
    </row>
    <row r="280" ht="15.75" customHeight="1">
      <c r="A280" s="58">
        <v>40.0</v>
      </c>
      <c r="B280" s="59" t="s">
        <v>101</v>
      </c>
      <c r="C280" s="59" t="s">
        <v>102</v>
      </c>
      <c r="D280" s="41" t="s">
        <v>11</v>
      </c>
      <c r="E280" s="42">
        <v>102.96</v>
      </c>
      <c r="F280" s="43">
        <v>1581259.0</v>
      </c>
      <c r="G280" s="43">
        <v>8058538.0</v>
      </c>
      <c r="H280" s="44">
        <f t="shared" si="13"/>
        <v>0.004604449049</v>
      </c>
    </row>
    <row r="281" ht="15.75" customHeight="1">
      <c r="A281" s="56">
        <v>46.0</v>
      </c>
      <c r="B281" s="57" t="s">
        <v>113</v>
      </c>
      <c r="C281" s="57" t="s">
        <v>114</v>
      </c>
      <c r="D281" s="35" t="s">
        <v>11</v>
      </c>
      <c r="E281" s="36">
        <v>95.13</v>
      </c>
      <c r="F281" s="37">
        <v>126672.0</v>
      </c>
      <c r="G281" s="37">
        <v>717964.0</v>
      </c>
      <c r="H281" s="38">
        <f t="shared" si="13"/>
        <v>0.004983433975</v>
      </c>
    </row>
    <row r="282" ht="15.75" customHeight="1">
      <c r="A282" s="58">
        <v>49.0</v>
      </c>
      <c r="B282" s="59" t="s">
        <v>119</v>
      </c>
      <c r="C282" s="59" t="s">
        <v>120</v>
      </c>
      <c r="D282" s="41" t="s">
        <v>11</v>
      </c>
      <c r="E282" s="42">
        <v>87.77</v>
      </c>
      <c r="F282" s="43">
        <v>3.0761187E7</v>
      </c>
      <c r="G282" s="43">
        <v>7.2422077E7</v>
      </c>
      <c r="H282" s="44">
        <f t="shared" si="13"/>
        <v>0.00540132248</v>
      </c>
    </row>
    <row r="283" ht="15.75" customHeight="1">
      <c r="A283" s="56">
        <v>56.0</v>
      </c>
      <c r="B283" s="57" t="s">
        <v>133</v>
      </c>
      <c r="C283" s="57" t="s">
        <v>134</v>
      </c>
      <c r="D283" s="35" t="s">
        <v>11</v>
      </c>
      <c r="E283" s="36">
        <v>76.64</v>
      </c>
      <c r="F283" s="37">
        <v>12661.0</v>
      </c>
      <c r="G283" s="37">
        <v>273529.0</v>
      </c>
      <c r="H283" s="38">
        <f t="shared" si="13"/>
        <v>0.006185726436</v>
      </c>
    </row>
    <row r="284" ht="15.75" customHeight="1">
      <c r="A284" s="58">
        <v>57.0</v>
      </c>
      <c r="B284" s="59" t="s">
        <v>135</v>
      </c>
      <c r="C284" s="59" t="s">
        <v>136</v>
      </c>
      <c r="D284" s="41" t="s">
        <v>11</v>
      </c>
      <c r="E284" s="42">
        <v>75.63</v>
      </c>
      <c r="F284" s="43">
        <v>1465.0</v>
      </c>
      <c r="G284" s="43">
        <v>13274.0</v>
      </c>
      <c r="H284" s="44">
        <f t="shared" si="13"/>
        <v>0.006268333652</v>
      </c>
    </row>
    <row r="285" ht="15.75" customHeight="1">
      <c r="A285" s="56">
        <v>63.0</v>
      </c>
      <c r="B285" s="57" t="s">
        <v>147</v>
      </c>
      <c r="C285" s="57" t="s">
        <v>148</v>
      </c>
      <c r="D285" s="35" t="s">
        <v>11</v>
      </c>
      <c r="E285" s="36">
        <v>72.45</v>
      </c>
      <c r="F285" s="37">
        <v>9327926.0</v>
      </c>
      <c r="G285" s="37">
        <v>4.2084217E7</v>
      </c>
      <c r="H285" s="38">
        <f t="shared" si="13"/>
        <v>0.006543465481</v>
      </c>
    </row>
    <row r="286" ht="15.75" customHeight="1">
      <c r="A286" s="58">
        <v>73.0</v>
      </c>
      <c r="B286" s="59" t="s">
        <v>168</v>
      </c>
      <c r="C286" s="59" t="s">
        <v>169</v>
      </c>
      <c r="D286" s="41" t="s">
        <v>11</v>
      </c>
      <c r="E286" s="42">
        <v>64.96</v>
      </c>
      <c r="F286" s="43">
        <v>1728583.0</v>
      </c>
      <c r="G286" s="43">
        <v>6971582.0</v>
      </c>
      <c r="H286" s="44">
        <f t="shared" si="13"/>
        <v>0.007297938332</v>
      </c>
    </row>
    <row r="287" ht="15.75" customHeight="1">
      <c r="A287" s="67">
        <v>74.0</v>
      </c>
      <c r="B287" s="67" t="s">
        <v>170</v>
      </c>
      <c r="C287" s="67" t="s">
        <v>171</v>
      </c>
      <c r="D287" s="68" t="s">
        <v>11</v>
      </c>
      <c r="E287" s="68">
        <v>64.28</v>
      </c>
      <c r="F287" s="69">
        <v>360.0</v>
      </c>
      <c r="G287" s="69">
        <v>2363.0</v>
      </c>
      <c r="H287" s="70">
        <f>SUM(5120/(E287/8))/(24*60*60)</f>
        <v>0.007375141165</v>
      </c>
    </row>
    <row r="288" ht="15.75" customHeight="1">
      <c r="A288" s="56">
        <v>84.0</v>
      </c>
      <c r="B288" s="57" t="s">
        <v>192</v>
      </c>
      <c r="C288" s="57" t="s">
        <v>193</v>
      </c>
      <c r="D288" s="35" t="s">
        <v>11</v>
      </c>
      <c r="E288" s="36">
        <v>56.61</v>
      </c>
      <c r="F288" s="37">
        <v>355.0</v>
      </c>
      <c r="G288" s="37">
        <v>1007.0</v>
      </c>
      <c r="H288" s="38">
        <f t="shared" ref="H288:H289" si="14">SUM(5120/(E288/8))/(24*60*60)</f>
        <v>0.008374387459</v>
      </c>
    </row>
    <row r="289" ht="15.75" customHeight="1">
      <c r="A289" s="58">
        <v>94.0</v>
      </c>
      <c r="B289" s="59" t="s">
        <v>212</v>
      </c>
      <c r="C289" s="59" t="s">
        <v>213</v>
      </c>
      <c r="D289" s="41" t="s">
        <v>11</v>
      </c>
      <c r="E289" s="42">
        <v>51.6</v>
      </c>
      <c r="F289" s="43">
        <v>143.0</v>
      </c>
      <c r="G289" s="43">
        <v>554.0</v>
      </c>
      <c r="H289" s="44">
        <f t="shared" si="14"/>
        <v>0.009187482056</v>
      </c>
    </row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25">
    <mergeCell ref="A1:D1"/>
    <mergeCell ref="J3:M3"/>
    <mergeCell ref="A34:D34"/>
    <mergeCell ref="J36:M36"/>
    <mergeCell ref="A42:D42"/>
    <mergeCell ref="J44:M44"/>
    <mergeCell ref="J77:M77"/>
    <mergeCell ref="A75:D75"/>
    <mergeCell ref="A88:D88"/>
    <mergeCell ref="J90:M90"/>
    <mergeCell ref="A103:D103"/>
    <mergeCell ref="J105:M105"/>
    <mergeCell ref="A125:D125"/>
    <mergeCell ref="J127:M127"/>
    <mergeCell ref="A187:D187"/>
    <mergeCell ref="A205:D205"/>
    <mergeCell ref="J207:M207"/>
    <mergeCell ref="J260:M260"/>
    <mergeCell ref="A145:D145"/>
    <mergeCell ref="J147:M147"/>
    <mergeCell ref="A156:D156"/>
    <mergeCell ref="J158:M158"/>
    <mergeCell ref="A166:D166"/>
    <mergeCell ref="J168:M168"/>
    <mergeCell ref="J189:M189"/>
  </mergeCells>
  <printOptions/>
  <pageMargins bottom="0.75" footer="0.0" header="0.0" left="0.7" right="0.7" top="0.75"/>
  <pageSetup orientation="landscape"/>
  <drawing r:id="rId1"/>
  <tableParts count="14"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40.71"/>
    <col customWidth="1" min="2" max="2" width="18.43"/>
    <col customWidth="1" min="3" max="3" width="10.86"/>
    <col customWidth="1" min="4" max="5" width="14.43"/>
    <col customWidth="1" min="7" max="7" width="26.57"/>
  </cols>
  <sheetData>
    <row r="1" ht="105.75" customHeight="1">
      <c r="A1" s="1" t="s">
        <v>485</v>
      </c>
      <c r="B1" s="2" t="s">
        <v>486</v>
      </c>
      <c r="C1" s="1" t="s">
        <v>4</v>
      </c>
      <c r="D1" s="1" t="s">
        <v>5</v>
      </c>
      <c r="E1" s="1" t="s">
        <v>6</v>
      </c>
      <c r="F1" s="1" t="s">
        <v>487</v>
      </c>
      <c r="G1" s="71" t="s">
        <v>520</v>
      </c>
    </row>
    <row r="2">
      <c r="A2" s="57" t="s">
        <v>521</v>
      </c>
      <c r="B2" s="57" t="s">
        <v>522</v>
      </c>
      <c r="C2" s="36">
        <v>520.08</v>
      </c>
      <c r="D2" s="37">
        <v>9.0</v>
      </c>
      <c r="E2" s="52">
        <v>18.0</v>
      </c>
      <c r="F2" s="38">
        <f t="shared" ref="F2:F19" si="1">SUM(5120/(C2/8))/(24*60*60)</f>
        <v>0.0009115406747</v>
      </c>
      <c r="G2" s="72" t="s">
        <v>523</v>
      </c>
    </row>
    <row r="3">
      <c r="A3" s="59" t="s">
        <v>524</v>
      </c>
      <c r="B3" s="59" t="s">
        <v>525</v>
      </c>
      <c r="C3" s="42">
        <v>135.88</v>
      </c>
      <c r="D3" s="43">
        <v>1.0</v>
      </c>
      <c r="E3" s="55">
        <v>20.0</v>
      </c>
      <c r="F3" s="44">
        <f t="shared" si="1"/>
        <v>0.003488917236</v>
      </c>
      <c r="G3" s="72" t="s">
        <v>523</v>
      </c>
    </row>
    <row r="4">
      <c r="A4" s="57" t="s">
        <v>526</v>
      </c>
      <c r="B4" s="57" t="s">
        <v>527</v>
      </c>
      <c r="C4" s="36">
        <v>112.76</v>
      </c>
      <c r="D4" s="37">
        <v>7.0</v>
      </c>
      <c r="E4" s="52">
        <v>25.0</v>
      </c>
      <c r="F4" s="38">
        <f t="shared" si="1"/>
        <v>0.004204275222</v>
      </c>
      <c r="G4" s="72" t="s">
        <v>523</v>
      </c>
    </row>
    <row r="5">
      <c r="A5" s="59" t="s">
        <v>528</v>
      </c>
      <c r="B5" s="59" t="s">
        <v>529</v>
      </c>
      <c r="C5" s="42">
        <v>88.55</v>
      </c>
      <c r="D5" s="43">
        <v>1.0</v>
      </c>
      <c r="E5" s="55">
        <v>2.0</v>
      </c>
      <c r="F5" s="44">
        <f t="shared" si="1"/>
        <v>0.005353744484</v>
      </c>
      <c r="G5" s="72" t="s">
        <v>523</v>
      </c>
    </row>
    <row r="6">
      <c r="A6" s="57" t="s">
        <v>530</v>
      </c>
      <c r="B6" s="57" t="s">
        <v>531</v>
      </c>
      <c r="C6" s="36">
        <v>53.82</v>
      </c>
      <c r="D6" s="37">
        <v>6.0</v>
      </c>
      <c r="E6" s="52">
        <v>126.0</v>
      </c>
      <c r="F6" s="38">
        <f t="shared" si="1"/>
        <v>0.008808511224</v>
      </c>
      <c r="G6" s="72" t="s">
        <v>523</v>
      </c>
    </row>
    <row r="7">
      <c r="A7" s="59" t="s">
        <v>532</v>
      </c>
      <c r="B7" s="59" t="s">
        <v>533</v>
      </c>
      <c r="C7" s="42">
        <v>43.65</v>
      </c>
      <c r="D7" s="43">
        <v>2.0</v>
      </c>
      <c r="E7" s="55">
        <v>14.0</v>
      </c>
      <c r="F7" s="44">
        <f t="shared" si="1"/>
        <v>0.01086080353</v>
      </c>
      <c r="G7" s="72" t="s">
        <v>523</v>
      </c>
    </row>
    <row r="8">
      <c r="A8" s="57" t="s">
        <v>534</v>
      </c>
      <c r="B8" s="57" t="s">
        <v>535</v>
      </c>
      <c r="C8" s="36">
        <v>35.86</v>
      </c>
      <c r="D8" s="37">
        <v>26.0</v>
      </c>
      <c r="E8" s="52">
        <v>48.0</v>
      </c>
      <c r="F8" s="38">
        <f t="shared" si="1"/>
        <v>0.01322013592</v>
      </c>
      <c r="G8" s="72" t="s">
        <v>523</v>
      </c>
    </row>
    <row r="9">
      <c r="A9" s="59" t="s">
        <v>536</v>
      </c>
      <c r="B9" s="59" t="s">
        <v>537</v>
      </c>
      <c r="C9" s="42">
        <v>30.57</v>
      </c>
      <c r="D9" s="43">
        <v>2.0</v>
      </c>
      <c r="E9" s="55">
        <v>11.0</v>
      </c>
      <c r="F9" s="44">
        <f t="shared" si="1"/>
        <v>0.01550782055</v>
      </c>
      <c r="G9" s="72" t="s">
        <v>523</v>
      </c>
    </row>
    <row r="10">
      <c r="A10" s="57" t="s">
        <v>538</v>
      </c>
      <c r="B10" s="57" t="s">
        <v>539</v>
      </c>
      <c r="C10" s="36">
        <v>22.84</v>
      </c>
      <c r="D10" s="37">
        <v>98.0</v>
      </c>
      <c r="E10" s="52">
        <v>608.0</v>
      </c>
      <c r="F10" s="38">
        <f t="shared" si="1"/>
        <v>0.02075630797</v>
      </c>
      <c r="G10" s="72" t="s">
        <v>523</v>
      </c>
    </row>
    <row r="11">
      <c r="A11" s="59" t="s">
        <v>540</v>
      </c>
      <c r="B11" s="59" t="s">
        <v>541</v>
      </c>
      <c r="C11" s="42">
        <v>22.05</v>
      </c>
      <c r="D11" s="43">
        <v>81.0</v>
      </c>
      <c r="E11" s="55">
        <v>317.0</v>
      </c>
      <c r="F11" s="44">
        <f t="shared" si="1"/>
        <v>0.02149995801</v>
      </c>
      <c r="G11" s="72" t="s">
        <v>523</v>
      </c>
    </row>
    <row r="12">
      <c r="A12" s="57" t="s">
        <v>542</v>
      </c>
      <c r="B12" s="57" t="s">
        <v>543</v>
      </c>
      <c r="C12" s="36">
        <v>17.4</v>
      </c>
      <c r="D12" s="37">
        <v>1.0</v>
      </c>
      <c r="E12" s="52">
        <v>1.0</v>
      </c>
      <c r="F12" s="38">
        <f t="shared" si="1"/>
        <v>0.02724563644</v>
      </c>
      <c r="G12" s="72" t="s">
        <v>523</v>
      </c>
    </row>
    <row r="13">
      <c r="A13" s="59" t="s">
        <v>544</v>
      </c>
      <c r="B13" s="59" t="s">
        <v>545</v>
      </c>
      <c r="C13" s="42">
        <v>13.33</v>
      </c>
      <c r="D13" s="43">
        <v>80.0</v>
      </c>
      <c r="E13" s="55">
        <v>345.0</v>
      </c>
      <c r="F13" s="44">
        <f t="shared" si="1"/>
        <v>0.03556444667</v>
      </c>
      <c r="G13" s="72" t="s">
        <v>523</v>
      </c>
    </row>
    <row r="14">
      <c r="A14" s="57" t="s">
        <v>546</v>
      </c>
      <c r="B14" s="57" t="s">
        <v>547</v>
      </c>
      <c r="C14" s="36">
        <v>13.32</v>
      </c>
      <c r="D14" s="37">
        <v>16.0</v>
      </c>
      <c r="E14" s="52">
        <v>31.0</v>
      </c>
      <c r="F14" s="38">
        <f t="shared" si="1"/>
        <v>0.0355911467</v>
      </c>
      <c r="G14" s="72" t="s">
        <v>523</v>
      </c>
    </row>
    <row r="15">
      <c r="A15" s="59" t="s">
        <v>548</v>
      </c>
      <c r="B15" s="59" t="s">
        <v>549</v>
      </c>
      <c r="C15" s="42">
        <v>12.44</v>
      </c>
      <c r="D15" s="43">
        <v>21.0</v>
      </c>
      <c r="E15" s="55">
        <v>58.0</v>
      </c>
      <c r="F15" s="44">
        <f t="shared" si="1"/>
        <v>0.0381088484</v>
      </c>
      <c r="G15" s="72" t="s">
        <v>523</v>
      </c>
    </row>
    <row r="16">
      <c r="A16" s="57" t="s">
        <v>550</v>
      </c>
      <c r="B16" s="57" t="s">
        <v>551</v>
      </c>
      <c r="C16" s="36">
        <v>10.7</v>
      </c>
      <c r="D16" s="37">
        <v>3.0</v>
      </c>
      <c r="E16" s="52">
        <v>10.0</v>
      </c>
      <c r="F16" s="38">
        <f t="shared" si="1"/>
        <v>0.04430598823</v>
      </c>
      <c r="G16" s="72" t="s">
        <v>523</v>
      </c>
    </row>
    <row r="17">
      <c r="A17" s="59" t="s">
        <v>552</v>
      </c>
      <c r="B17" s="59" t="s">
        <v>553</v>
      </c>
      <c r="C17" s="58">
        <v>4.29</v>
      </c>
      <c r="D17" s="55">
        <v>99.0</v>
      </c>
      <c r="E17" s="55">
        <v>342.0</v>
      </c>
      <c r="F17" s="44">
        <f t="shared" si="1"/>
        <v>0.1105067772</v>
      </c>
      <c r="G17" s="72" t="s">
        <v>523</v>
      </c>
    </row>
    <row r="18">
      <c r="A18" s="57" t="s">
        <v>554</v>
      </c>
      <c r="B18" s="57" t="s">
        <v>555</v>
      </c>
      <c r="C18" s="56">
        <v>3.41</v>
      </c>
      <c r="D18" s="52">
        <v>41.0</v>
      </c>
      <c r="E18" s="52">
        <v>549.0</v>
      </c>
      <c r="F18" s="38">
        <f t="shared" si="1"/>
        <v>0.1390246552</v>
      </c>
      <c r="G18" s="72" t="s">
        <v>523</v>
      </c>
    </row>
    <row r="19" ht="15.75" customHeight="1">
      <c r="A19" s="54" t="s">
        <v>556</v>
      </c>
      <c r="B19" s="54" t="s">
        <v>557</v>
      </c>
      <c r="C19" s="53">
        <v>1.86</v>
      </c>
      <c r="D19" s="55">
        <v>3.0</v>
      </c>
      <c r="E19" s="55">
        <v>72.0</v>
      </c>
      <c r="F19" s="44">
        <f t="shared" si="1"/>
        <v>0.2548785344</v>
      </c>
      <c r="G19" s="72" t="s">
        <v>523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autoFilter ref="$A$1:$B$19"/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0.71"/>
    <col customWidth="1" min="2" max="2" width="6.14"/>
    <col customWidth="1" min="3" max="18" width="18.0"/>
  </cols>
  <sheetData>
    <row r="1" ht="136.5" customHeight="1">
      <c r="A1" s="73" t="s">
        <v>485</v>
      </c>
      <c r="B1" s="74" t="s">
        <v>486</v>
      </c>
      <c r="C1" s="75" t="s">
        <v>558</v>
      </c>
      <c r="D1" s="75" t="s">
        <v>559</v>
      </c>
      <c r="E1" s="75" t="s">
        <v>560</v>
      </c>
      <c r="F1" s="75" t="s">
        <v>561</v>
      </c>
      <c r="G1" s="75" t="s">
        <v>562</v>
      </c>
      <c r="H1" s="74" t="s">
        <v>563</v>
      </c>
      <c r="I1" s="74" t="s">
        <v>564</v>
      </c>
      <c r="J1" s="74" t="s">
        <v>565</v>
      </c>
      <c r="K1" s="75" t="s">
        <v>566</v>
      </c>
      <c r="L1" s="75" t="s">
        <v>567</v>
      </c>
      <c r="M1" s="75" t="s">
        <v>568</v>
      </c>
      <c r="N1" s="75" t="s">
        <v>569</v>
      </c>
      <c r="O1" s="74" t="s">
        <v>570</v>
      </c>
      <c r="P1" s="74" t="s">
        <v>571</v>
      </c>
      <c r="Q1" s="74" t="s">
        <v>572</v>
      </c>
      <c r="R1" s="74" t="s">
        <v>573</v>
      </c>
      <c r="S1" s="76"/>
      <c r="T1" s="77" t="s">
        <v>574</v>
      </c>
      <c r="U1" s="78"/>
      <c r="V1" s="76"/>
      <c r="W1" s="76"/>
      <c r="X1" s="76"/>
      <c r="Y1" s="76"/>
      <c r="Z1" s="79"/>
      <c r="AA1" s="79"/>
      <c r="AB1" s="79"/>
      <c r="AC1" s="79"/>
      <c r="AD1" s="79"/>
      <c r="AE1" s="79"/>
      <c r="AF1" s="79"/>
      <c r="AG1" s="79"/>
      <c r="AH1" s="79"/>
      <c r="AI1" s="79"/>
    </row>
    <row r="2" ht="15.75" customHeight="1">
      <c r="A2" s="80" t="s">
        <v>9</v>
      </c>
      <c r="B2" s="81" t="s">
        <v>10</v>
      </c>
      <c r="C2" s="82">
        <v>1.0</v>
      </c>
      <c r="D2" s="82">
        <v>4.0</v>
      </c>
      <c r="E2" s="82">
        <v>3.0</v>
      </c>
      <c r="F2" s="82">
        <v>3.0</v>
      </c>
      <c r="G2" s="82">
        <v>6.0</v>
      </c>
      <c r="H2" s="82">
        <v>35.0</v>
      </c>
      <c r="I2" s="81">
        <v>34.0</v>
      </c>
      <c r="J2" s="81">
        <v>47.0</v>
      </c>
      <c r="K2" s="83">
        <v>279.55</v>
      </c>
      <c r="L2" s="83">
        <v>229.354193635137</v>
      </c>
      <c r="M2" s="83">
        <v>216.56</v>
      </c>
      <c r="N2" s="83">
        <v>191.8296904</v>
      </c>
      <c r="O2" s="83">
        <v>116.884628595889</v>
      </c>
      <c r="P2" s="83">
        <v>22.1291346987975</v>
      </c>
      <c r="Q2" s="83">
        <v>18.8537186821</v>
      </c>
      <c r="R2" s="83">
        <v>10.55</v>
      </c>
      <c r="S2" s="84"/>
      <c r="T2" s="85">
        <v>2023.0</v>
      </c>
      <c r="U2" s="86">
        <v>46.79074695939637</v>
      </c>
      <c r="V2" s="87"/>
      <c r="W2" s="84"/>
      <c r="X2" s="84"/>
      <c r="Y2" s="84"/>
      <c r="Z2" s="79"/>
      <c r="AA2" s="79"/>
      <c r="AB2" s="79"/>
      <c r="AC2" s="79"/>
      <c r="AD2" s="79"/>
      <c r="AE2" s="79"/>
      <c r="AF2" s="79"/>
      <c r="AG2" s="79"/>
      <c r="AH2" s="79"/>
      <c r="AI2" s="79"/>
    </row>
    <row r="3" ht="15.75" customHeight="1">
      <c r="A3" s="88" t="s">
        <v>13</v>
      </c>
      <c r="B3" s="89" t="s">
        <v>14</v>
      </c>
      <c r="C3" s="90">
        <v>2.0</v>
      </c>
      <c r="D3" s="90">
        <v>1.0</v>
      </c>
      <c r="E3" s="90">
        <v>2.0</v>
      </c>
      <c r="F3" s="90">
        <v>1.0</v>
      </c>
      <c r="G3" s="90">
        <v>2.0</v>
      </c>
      <c r="H3" s="90">
        <v>3.0</v>
      </c>
      <c r="I3" s="89">
        <v>10.0</v>
      </c>
      <c r="J3" s="89">
        <v>14.0</v>
      </c>
      <c r="K3" s="91">
        <v>273.51</v>
      </c>
      <c r="L3" s="92">
        <v>264.523594555913</v>
      </c>
      <c r="M3" s="91">
        <v>256.59</v>
      </c>
      <c r="N3" s="91">
        <v>274.2682414</v>
      </c>
      <c r="O3" s="91">
        <v>218.374809988766</v>
      </c>
      <c r="P3" s="91">
        <v>67.4607075104157</v>
      </c>
      <c r="Q3" s="91">
        <v>30.9</v>
      </c>
      <c r="R3" s="91">
        <v>23.3</v>
      </c>
      <c r="S3" s="93"/>
      <c r="T3" s="94">
        <v>2022.0</v>
      </c>
      <c r="U3" s="95">
        <v>35.97543378995435</v>
      </c>
      <c r="V3" s="93"/>
      <c r="W3" s="93"/>
      <c r="X3" s="93"/>
      <c r="Y3" s="93"/>
      <c r="Z3" s="79"/>
      <c r="AA3" s="79"/>
      <c r="AB3" s="79"/>
      <c r="AC3" s="79"/>
      <c r="AD3" s="79"/>
      <c r="AE3" s="79"/>
      <c r="AF3" s="79"/>
      <c r="AG3" s="79"/>
      <c r="AH3" s="79"/>
      <c r="AI3" s="79"/>
    </row>
    <row r="4" ht="15.75" customHeight="1">
      <c r="A4" s="80" t="s">
        <v>16</v>
      </c>
      <c r="B4" s="81" t="s">
        <v>17</v>
      </c>
      <c r="C4" s="82">
        <v>3.0</v>
      </c>
      <c r="D4" s="82">
        <v>3.0</v>
      </c>
      <c r="E4" s="82">
        <v>1.0</v>
      </c>
      <c r="F4" s="82">
        <v>7.0</v>
      </c>
      <c r="G4" s="82">
        <v>93.0</v>
      </c>
      <c r="H4" s="82">
        <v>41.0</v>
      </c>
      <c r="I4" s="81">
        <v>41.0</v>
      </c>
      <c r="J4" s="81">
        <v>20.0</v>
      </c>
      <c r="K4" s="83">
        <v>234.74</v>
      </c>
      <c r="L4" s="83">
        <v>231.399309308577</v>
      </c>
      <c r="M4" s="83">
        <v>262.74</v>
      </c>
      <c r="N4" s="83">
        <v>128.5576606</v>
      </c>
      <c r="O4" s="83">
        <v>14.6581599731541</v>
      </c>
      <c r="P4" s="83">
        <v>19.191941398223</v>
      </c>
      <c r="Q4" s="83">
        <v>16.1151362274</v>
      </c>
      <c r="R4" s="83">
        <v>20.52</v>
      </c>
      <c r="T4" s="85">
        <v>2021.0</v>
      </c>
      <c r="U4" s="86">
        <v>29.790486135871447</v>
      </c>
      <c r="V4" s="83"/>
      <c r="W4" s="84"/>
      <c r="X4" s="84"/>
      <c r="Y4" s="84"/>
      <c r="Z4" s="79"/>
      <c r="AA4" s="79"/>
      <c r="AB4" s="79"/>
      <c r="AC4" s="79"/>
      <c r="AD4" s="79"/>
      <c r="AE4" s="79"/>
      <c r="AF4" s="79"/>
      <c r="AG4" s="79"/>
      <c r="AH4" s="79"/>
      <c r="AI4" s="79"/>
    </row>
    <row r="5" ht="15.75" customHeight="1">
      <c r="A5" s="88" t="s">
        <v>20</v>
      </c>
      <c r="B5" s="89" t="s">
        <v>21</v>
      </c>
      <c r="C5" s="90">
        <v>4.0</v>
      </c>
      <c r="D5" s="90">
        <v>2.0</v>
      </c>
      <c r="E5" s="90">
        <v>4.0</v>
      </c>
      <c r="F5" s="90">
        <v>2.0</v>
      </c>
      <c r="G5" s="90">
        <v>1.0</v>
      </c>
      <c r="H5" s="90">
        <v>36.0</v>
      </c>
      <c r="I5" s="89">
        <v>37.0</v>
      </c>
      <c r="J5" s="89">
        <v>44.0</v>
      </c>
      <c r="K5" s="91">
        <v>222.98</v>
      </c>
      <c r="L5" s="92">
        <v>246.761864653869</v>
      </c>
      <c r="M5" s="91">
        <v>166.22</v>
      </c>
      <c r="N5" s="91">
        <v>211.2629404</v>
      </c>
      <c r="O5" s="91">
        <v>229.980512962444</v>
      </c>
      <c r="P5" s="91">
        <v>22.0372290394557</v>
      </c>
      <c r="Q5" s="91">
        <v>17.7062764811</v>
      </c>
      <c r="R5" s="91">
        <v>11.4</v>
      </c>
      <c r="T5" s="94">
        <v>2020.0</v>
      </c>
      <c r="U5" s="95">
        <v>24.831966205853515</v>
      </c>
      <c r="V5" s="91"/>
      <c r="W5" s="93"/>
      <c r="X5" s="93"/>
      <c r="Y5" s="93"/>
      <c r="Z5" s="79"/>
      <c r="AA5" s="79"/>
      <c r="AB5" s="79"/>
      <c r="AC5" s="79"/>
      <c r="AD5" s="79"/>
      <c r="AE5" s="79"/>
      <c r="AF5" s="79"/>
      <c r="AG5" s="79"/>
      <c r="AH5" s="79"/>
      <c r="AI5" s="79"/>
    </row>
    <row r="6" ht="15.75" customHeight="1">
      <c r="A6" s="80" t="s">
        <v>23</v>
      </c>
      <c r="B6" s="81" t="s">
        <v>24</v>
      </c>
      <c r="C6" s="82">
        <v>5.0</v>
      </c>
      <c r="D6" s="82">
        <v>71.0</v>
      </c>
      <c r="E6" s="82">
        <v>47.0</v>
      </c>
      <c r="F6" s="82">
        <v>47.0</v>
      </c>
      <c r="G6" s="82">
        <v>14.0</v>
      </c>
      <c r="H6" s="82">
        <v>5.0</v>
      </c>
      <c r="I6" s="81">
        <v>3.0</v>
      </c>
      <c r="J6" s="81">
        <v>4.0</v>
      </c>
      <c r="K6" s="83">
        <v>210.51</v>
      </c>
      <c r="L6" s="83">
        <v>49.9828968142111</v>
      </c>
      <c r="M6" s="83">
        <v>52.57</v>
      </c>
      <c r="N6" s="83">
        <v>49.24487955</v>
      </c>
      <c r="O6" s="83">
        <v>85.0294831412263</v>
      </c>
      <c r="P6" s="83">
        <v>49.1923303299783</v>
      </c>
      <c r="Q6" s="83">
        <v>43.9858661043</v>
      </c>
      <c r="R6" s="83">
        <v>33.54</v>
      </c>
      <c r="T6" s="85">
        <v>2019.0</v>
      </c>
      <c r="U6" s="86">
        <v>11.0318256815545</v>
      </c>
      <c r="V6" s="83"/>
      <c r="W6" s="84"/>
      <c r="X6" s="84"/>
      <c r="Y6" s="84"/>
      <c r="Z6" s="79"/>
      <c r="AA6" s="79"/>
      <c r="AB6" s="79"/>
      <c r="AC6" s="79"/>
      <c r="AD6" s="79"/>
      <c r="AE6" s="79"/>
      <c r="AF6" s="79"/>
      <c r="AG6" s="79"/>
      <c r="AH6" s="79"/>
      <c r="AI6" s="79"/>
    </row>
    <row r="7" ht="15.75" customHeight="1">
      <c r="A7" s="88" t="s">
        <v>26</v>
      </c>
      <c r="B7" s="89" t="s">
        <v>27</v>
      </c>
      <c r="C7" s="90">
        <v>6.0</v>
      </c>
      <c r="D7" s="90">
        <v>6.0</v>
      </c>
      <c r="E7" s="90">
        <v>6.0</v>
      </c>
      <c r="F7" s="90">
        <v>4.0</v>
      </c>
      <c r="G7" s="90">
        <v>3.0</v>
      </c>
      <c r="H7" s="90">
        <v>12.0</v>
      </c>
      <c r="I7" s="89">
        <v>18.0</v>
      </c>
      <c r="J7" s="89">
        <v>42.0</v>
      </c>
      <c r="K7" s="91">
        <v>199.89</v>
      </c>
      <c r="L7" s="91">
        <v>190.400700058091</v>
      </c>
      <c r="M7" s="91">
        <v>159.8</v>
      </c>
      <c r="N7" s="91">
        <v>164.6574087</v>
      </c>
      <c r="O7" s="91">
        <v>213.410654467333</v>
      </c>
      <c r="P7" s="91">
        <v>38.3089227842676</v>
      </c>
      <c r="Q7" s="91">
        <v>27.139502827</v>
      </c>
      <c r="R7" s="91">
        <v>12.07</v>
      </c>
      <c r="T7" s="94">
        <v>2018.0</v>
      </c>
      <c r="U7" s="95">
        <v>9.143442454275378</v>
      </c>
      <c r="V7" s="91"/>
      <c r="W7" s="93"/>
      <c r="X7" s="93"/>
      <c r="Y7" s="93"/>
      <c r="Z7" s="79"/>
      <c r="AA7" s="79"/>
      <c r="AB7" s="79"/>
      <c r="AC7" s="79"/>
      <c r="AD7" s="79"/>
      <c r="AE7" s="79"/>
      <c r="AF7" s="79"/>
      <c r="AG7" s="79"/>
      <c r="AH7" s="79"/>
      <c r="AI7" s="79"/>
    </row>
    <row r="8" ht="15.75" customHeight="1">
      <c r="A8" s="80" t="s">
        <v>28</v>
      </c>
      <c r="B8" s="81" t="s">
        <v>29</v>
      </c>
      <c r="C8" s="82">
        <v>7.0</v>
      </c>
      <c r="D8" s="82">
        <v>10.0</v>
      </c>
      <c r="E8" s="82">
        <v>14.0</v>
      </c>
      <c r="F8" s="82">
        <v>9.0</v>
      </c>
      <c r="G8" s="82">
        <v>11.0</v>
      </c>
      <c r="H8" s="82">
        <v>8.0</v>
      </c>
      <c r="I8" s="81">
        <v>7.0</v>
      </c>
      <c r="J8" s="81">
        <v>5.0</v>
      </c>
      <c r="K8" s="83">
        <v>188.49</v>
      </c>
      <c r="L8" s="83">
        <v>142.492982338924</v>
      </c>
      <c r="M8" s="83">
        <v>113.98</v>
      </c>
      <c r="N8" s="83">
        <v>107.2963535</v>
      </c>
      <c r="O8" s="83">
        <v>95.600058140867</v>
      </c>
      <c r="P8" s="83">
        <v>40.2091480699288</v>
      </c>
      <c r="Q8" s="83">
        <v>35.954847717</v>
      </c>
      <c r="R8" s="83">
        <v>33.52</v>
      </c>
      <c r="T8" s="85">
        <v>2017.0</v>
      </c>
      <c r="U8" s="86">
        <v>7.412720473298938</v>
      </c>
      <c r="V8" s="83"/>
      <c r="W8" s="84"/>
      <c r="X8" s="84"/>
      <c r="Y8" s="84"/>
      <c r="Z8" s="79"/>
      <c r="AA8" s="79"/>
      <c r="AB8" s="79"/>
      <c r="AC8" s="79"/>
      <c r="AD8" s="79"/>
      <c r="AE8" s="79"/>
      <c r="AF8" s="79"/>
      <c r="AG8" s="79"/>
      <c r="AH8" s="79"/>
      <c r="AI8" s="79"/>
    </row>
    <row r="9" ht="15.75" customHeight="1">
      <c r="A9" s="88" t="s">
        <v>30</v>
      </c>
      <c r="B9" s="89" t="s">
        <v>31</v>
      </c>
      <c r="C9" s="90">
        <v>8.0</v>
      </c>
      <c r="D9" s="90">
        <v>5.0</v>
      </c>
      <c r="E9" s="90">
        <v>5.0</v>
      </c>
      <c r="F9" s="90">
        <v>5.0</v>
      </c>
      <c r="G9" s="90">
        <v>4.0</v>
      </c>
      <c r="H9" s="90">
        <v>38.0</v>
      </c>
      <c r="I9" s="89">
        <v>44.0</v>
      </c>
      <c r="J9" s="89">
        <v>38.0</v>
      </c>
      <c r="K9" s="91">
        <v>180.91</v>
      </c>
      <c r="L9" s="91">
        <v>206.265902683669</v>
      </c>
      <c r="M9" s="91">
        <v>159.9</v>
      </c>
      <c r="N9" s="91">
        <v>151.3409582</v>
      </c>
      <c r="O9" s="91">
        <v>183.092492216041</v>
      </c>
      <c r="P9" s="91">
        <v>20.2693210034514</v>
      </c>
      <c r="Q9" s="91">
        <v>14.7122987739</v>
      </c>
      <c r="R9" s="91">
        <v>13.18</v>
      </c>
      <c r="V9" s="91"/>
      <c r="W9" s="93"/>
      <c r="X9" s="93"/>
      <c r="Y9" s="93"/>
      <c r="Z9" s="79"/>
      <c r="AA9" s="79"/>
      <c r="AB9" s="79"/>
      <c r="AC9" s="79"/>
      <c r="AD9" s="79"/>
      <c r="AE9" s="79"/>
      <c r="AF9" s="79"/>
      <c r="AG9" s="79"/>
      <c r="AH9" s="79"/>
      <c r="AI9" s="79"/>
    </row>
    <row r="10" ht="15.75" customHeight="1">
      <c r="A10" s="80" t="s">
        <v>32</v>
      </c>
      <c r="B10" s="81" t="s">
        <v>33</v>
      </c>
      <c r="C10" s="82">
        <v>9.0</v>
      </c>
      <c r="D10" s="82">
        <v>9.0</v>
      </c>
      <c r="E10" s="82">
        <v>10.0</v>
      </c>
      <c r="F10" s="82">
        <v>19.0</v>
      </c>
      <c r="G10" s="82">
        <v>36.0</v>
      </c>
      <c r="H10" s="82">
        <v>22.0</v>
      </c>
      <c r="I10" s="81">
        <v>23.0</v>
      </c>
      <c r="J10" s="81">
        <v>37.0</v>
      </c>
      <c r="K10" s="83">
        <v>176.97</v>
      </c>
      <c r="L10" s="83">
        <v>152.453905589807</v>
      </c>
      <c r="M10" s="83">
        <v>120.01</v>
      </c>
      <c r="N10" s="83">
        <v>85.95735775</v>
      </c>
      <c r="O10" s="83">
        <v>51.3323751841014</v>
      </c>
      <c r="P10" s="83">
        <v>30.4439087567111</v>
      </c>
      <c r="Q10" s="83">
        <v>24.2344527667</v>
      </c>
      <c r="R10" s="83">
        <v>13.43</v>
      </c>
      <c r="V10" s="83"/>
      <c r="W10" s="84"/>
      <c r="X10" s="84"/>
      <c r="Y10" s="84"/>
      <c r="Z10" s="79"/>
      <c r="AA10" s="79"/>
      <c r="AB10" s="79"/>
      <c r="AC10" s="79"/>
      <c r="AD10" s="79"/>
      <c r="AE10" s="79"/>
      <c r="AF10" s="79"/>
      <c r="AG10" s="79"/>
      <c r="AH10" s="79"/>
      <c r="AI10" s="79"/>
    </row>
    <row r="11" ht="15.75" customHeight="1">
      <c r="A11" s="88" t="s">
        <v>34</v>
      </c>
      <c r="B11" s="89" t="s">
        <v>35</v>
      </c>
      <c r="C11" s="90">
        <v>10.0</v>
      </c>
      <c r="D11" s="90">
        <v>16.0</v>
      </c>
      <c r="E11" s="90">
        <v>19.0</v>
      </c>
      <c r="F11" s="90">
        <v>6.0</v>
      </c>
      <c r="G11" s="90">
        <v>9.0</v>
      </c>
      <c r="H11" s="90">
        <v>39.0</v>
      </c>
      <c r="I11" s="89">
        <v>60.0</v>
      </c>
      <c r="J11" s="89">
        <v>32.0</v>
      </c>
      <c r="K11" s="91">
        <v>173.79</v>
      </c>
      <c r="L11" s="91">
        <v>126.304713660546</v>
      </c>
      <c r="M11" s="91">
        <v>100.26</v>
      </c>
      <c r="N11" s="91">
        <v>144.2925692</v>
      </c>
      <c r="O11" s="91">
        <v>104.975164529105</v>
      </c>
      <c r="P11" s="91">
        <v>20.198721600551</v>
      </c>
      <c r="Q11" s="91">
        <v>11.0241912696</v>
      </c>
      <c r="R11" s="91">
        <v>16.13</v>
      </c>
      <c r="S11" s="93"/>
      <c r="T11" s="93"/>
      <c r="U11" s="93"/>
      <c r="V11" s="93"/>
      <c r="W11" s="93"/>
      <c r="X11" s="93"/>
      <c r="Y11" s="93"/>
      <c r="Z11" s="79"/>
      <c r="AA11" s="79"/>
      <c r="AB11" s="79"/>
      <c r="AC11" s="79"/>
      <c r="AD11" s="79"/>
      <c r="AE11" s="79"/>
      <c r="AF11" s="79"/>
      <c r="AG11" s="79"/>
      <c r="AH11" s="79"/>
      <c r="AI11" s="79"/>
    </row>
    <row r="12" ht="15.75" customHeight="1">
      <c r="A12" s="81" t="s">
        <v>575</v>
      </c>
      <c r="B12" s="81" t="s">
        <v>37</v>
      </c>
      <c r="C12" s="82">
        <v>11.0</v>
      </c>
      <c r="D12" s="82">
        <v>33.0</v>
      </c>
      <c r="E12" s="82">
        <v>29.0</v>
      </c>
      <c r="F12" s="82">
        <v>35.0</v>
      </c>
      <c r="G12" s="82">
        <v>43.0</v>
      </c>
      <c r="H12" s="82">
        <v>42.0</v>
      </c>
      <c r="I12" s="81">
        <v>30.0</v>
      </c>
      <c r="J12" s="81">
        <v>16.0</v>
      </c>
      <c r="K12" s="83">
        <v>172.53</v>
      </c>
      <c r="L12" s="83">
        <v>94.0016245427965</v>
      </c>
      <c r="M12" s="83">
        <v>87.59</v>
      </c>
      <c r="N12" s="83">
        <v>61.72455705</v>
      </c>
      <c r="O12" s="83">
        <v>40.8089875207692</v>
      </c>
      <c r="P12" s="83">
        <v>19.1759471001498</v>
      </c>
      <c r="Q12" s="83">
        <v>20.6258448449</v>
      </c>
      <c r="R12" s="83">
        <v>22.9</v>
      </c>
      <c r="S12" s="84"/>
      <c r="T12" s="84"/>
      <c r="U12" s="84"/>
      <c r="V12" s="84"/>
      <c r="W12" s="84"/>
      <c r="X12" s="84"/>
      <c r="Y12" s="84"/>
      <c r="Z12" s="79"/>
      <c r="AA12" s="79"/>
      <c r="AB12" s="79"/>
      <c r="AC12" s="79"/>
      <c r="AD12" s="79"/>
      <c r="AE12" s="79"/>
      <c r="AF12" s="79"/>
      <c r="AG12" s="79"/>
      <c r="AH12" s="79"/>
      <c r="AI12" s="79"/>
    </row>
    <row r="13" ht="15.75" customHeight="1">
      <c r="A13" s="88" t="s">
        <v>38</v>
      </c>
      <c r="B13" s="89" t="s">
        <v>39</v>
      </c>
      <c r="C13" s="90">
        <v>12.0</v>
      </c>
      <c r="D13" s="90">
        <v>12.0</v>
      </c>
      <c r="E13" s="90">
        <v>11.0</v>
      </c>
      <c r="F13" s="90">
        <v>14.0</v>
      </c>
      <c r="G13" s="90">
        <v>20.0</v>
      </c>
      <c r="H13" s="90">
        <v>15.0</v>
      </c>
      <c r="I13" s="89">
        <v>20.0</v>
      </c>
      <c r="J13" s="89">
        <v>21.0</v>
      </c>
      <c r="K13" s="91">
        <v>161.97</v>
      </c>
      <c r="L13" s="91">
        <v>136.48433640726</v>
      </c>
      <c r="M13" s="91">
        <v>118.01</v>
      </c>
      <c r="N13" s="91">
        <v>92.42164367</v>
      </c>
      <c r="O13" s="91">
        <v>71.2971695307709</v>
      </c>
      <c r="P13" s="91">
        <v>32.8875663702034</v>
      </c>
      <c r="Q13" s="91">
        <v>25.8588858544</v>
      </c>
      <c r="R13" s="91">
        <v>20.0</v>
      </c>
      <c r="S13" s="93"/>
      <c r="T13" s="93"/>
      <c r="U13" s="93"/>
      <c r="V13" s="93"/>
      <c r="W13" s="93"/>
      <c r="X13" s="93"/>
      <c r="Y13" s="93"/>
      <c r="Z13" s="79"/>
      <c r="AA13" s="79"/>
      <c r="AB13" s="79"/>
      <c r="AC13" s="79"/>
      <c r="AD13" s="79"/>
      <c r="AE13" s="79"/>
      <c r="AF13" s="79"/>
      <c r="AG13" s="79"/>
      <c r="AH13" s="79"/>
      <c r="AI13" s="79"/>
    </row>
    <row r="14" ht="15.75" customHeight="1">
      <c r="A14" s="80" t="s">
        <v>41</v>
      </c>
      <c r="B14" s="81" t="s">
        <v>42</v>
      </c>
      <c r="C14" s="82">
        <v>13.0</v>
      </c>
      <c r="D14" s="82">
        <v>44.0</v>
      </c>
      <c r="E14" s="82">
        <v>39.0</v>
      </c>
      <c r="F14" s="82">
        <v>45.0</v>
      </c>
      <c r="G14" s="82">
        <v>7.0</v>
      </c>
      <c r="H14" s="82">
        <v>9.0</v>
      </c>
      <c r="I14" s="81">
        <v>11.0</v>
      </c>
      <c r="J14" s="81">
        <v>10.0</v>
      </c>
      <c r="K14" s="83">
        <v>161.88</v>
      </c>
      <c r="L14" s="83">
        <v>75.3867161495153</v>
      </c>
      <c r="M14" s="83">
        <v>63.2</v>
      </c>
      <c r="N14" s="83">
        <v>50.83017348</v>
      </c>
      <c r="O14" s="83">
        <v>110.45171863353</v>
      </c>
      <c r="P14" s="83">
        <v>38.8536252149917</v>
      </c>
      <c r="Q14" s="83">
        <v>29.9192031285</v>
      </c>
      <c r="R14" s="83">
        <v>26.93</v>
      </c>
      <c r="S14" s="84"/>
      <c r="T14" s="84"/>
      <c r="U14" s="84"/>
      <c r="V14" s="84"/>
      <c r="W14" s="84"/>
      <c r="X14" s="84"/>
      <c r="Y14" s="84"/>
      <c r="Z14" s="79"/>
      <c r="AA14" s="79"/>
      <c r="AB14" s="79"/>
      <c r="AC14" s="79"/>
      <c r="AD14" s="79"/>
      <c r="AE14" s="79"/>
      <c r="AF14" s="79"/>
      <c r="AG14" s="79"/>
      <c r="AH14" s="79"/>
      <c r="AI14" s="79"/>
    </row>
    <row r="15" ht="15.75" customHeight="1">
      <c r="A15" s="88" t="s">
        <v>43</v>
      </c>
      <c r="B15" s="89" t="s">
        <v>44</v>
      </c>
      <c r="C15" s="90">
        <v>14.0</v>
      </c>
      <c r="D15" s="90">
        <v>20.0</v>
      </c>
      <c r="E15" s="90">
        <v>42.0</v>
      </c>
      <c r="F15" s="90">
        <v>82.0</v>
      </c>
      <c r="G15" s="90">
        <v>69.0</v>
      </c>
      <c r="H15" s="90">
        <v>69.0</v>
      </c>
      <c r="I15" s="89">
        <v>78.0</v>
      </c>
      <c r="J15" s="89">
        <v>148.0</v>
      </c>
      <c r="K15" s="91">
        <v>156.99</v>
      </c>
      <c r="L15" s="91">
        <v>111.461934195795</v>
      </c>
      <c r="M15" s="91">
        <v>59.29</v>
      </c>
      <c r="N15" s="91">
        <v>21.73145536</v>
      </c>
      <c r="O15" s="91">
        <v>22.1628699978272</v>
      </c>
      <c r="P15" s="91">
        <v>9.15619822049179</v>
      </c>
      <c r="Q15" s="91">
        <v>6.1923861722</v>
      </c>
      <c r="R15" s="91">
        <v>1.31</v>
      </c>
      <c r="S15" s="93"/>
      <c r="T15" s="93"/>
      <c r="U15" s="93"/>
      <c r="V15" s="93"/>
      <c r="W15" s="93"/>
      <c r="X15" s="93"/>
      <c r="Y15" s="93"/>
      <c r="Z15" s="79"/>
      <c r="AA15" s="79"/>
      <c r="AB15" s="79"/>
      <c r="AC15" s="79"/>
      <c r="AD15" s="79"/>
      <c r="AE15" s="79"/>
      <c r="AF15" s="79"/>
      <c r="AG15" s="79"/>
      <c r="AH15" s="79"/>
      <c r="AI15" s="79"/>
    </row>
    <row r="16" ht="15.75" customHeight="1">
      <c r="A16" s="80" t="s">
        <v>46</v>
      </c>
      <c r="B16" s="81" t="s">
        <v>47</v>
      </c>
      <c r="C16" s="82">
        <v>15.0</v>
      </c>
      <c r="D16" s="82">
        <v>31.0</v>
      </c>
      <c r="E16" s="82">
        <v>30.0</v>
      </c>
      <c r="F16" s="82">
        <v>17.0</v>
      </c>
      <c r="G16" s="82">
        <v>16.0</v>
      </c>
      <c r="H16" s="82">
        <v>4.0</v>
      </c>
      <c r="I16" s="81">
        <v>2.0</v>
      </c>
      <c r="J16" s="81">
        <v>2.0</v>
      </c>
      <c r="K16" s="83">
        <v>156.42</v>
      </c>
      <c r="L16" s="83">
        <v>94.3028630547008</v>
      </c>
      <c r="M16" s="83">
        <v>86.76</v>
      </c>
      <c r="N16" s="83">
        <v>88.98048295</v>
      </c>
      <c r="O16" s="83">
        <v>81.2916762386683</v>
      </c>
      <c r="P16" s="83">
        <v>55.1765717324928</v>
      </c>
      <c r="Q16" s="83">
        <v>46.0032215826</v>
      </c>
      <c r="R16" s="83">
        <v>40.16</v>
      </c>
      <c r="S16" s="84"/>
      <c r="T16" s="84"/>
      <c r="U16" s="84"/>
      <c r="V16" s="84"/>
      <c r="W16" s="84"/>
      <c r="X16" s="84"/>
      <c r="Y16" s="84"/>
      <c r="Z16" s="79"/>
      <c r="AA16" s="79"/>
      <c r="AB16" s="79"/>
      <c r="AC16" s="79"/>
      <c r="AD16" s="79"/>
      <c r="AE16" s="79"/>
      <c r="AF16" s="79"/>
      <c r="AG16" s="79"/>
      <c r="AH16" s="79"/>
      <c r="AI16" s="79"/>
    </row>
    <row r="17" ht="15.75" customHeight="1">
      <c r="A17" s="88" t="s">
        <v>48</v>
      </c>
      <c r="B17" s="89" t="s">
        <v>49</v>
      </c>
      <c r="C17" s="90">
        <v>16.0</v>
      </c>
      <c r="D17" s="90">
        <v>46.0</v>
      </c>
      <c r="E17" s="90">
        <v>55.0</v>
      </c>
      <c r="F17" s="90">
        <v>67.0</v>
      </c>
      <c r="G17" s="90">
        <v>60.0</v>
      </c>
      <c r="H17" s="90">
        <v>72.0</v>
      </c>
      <c r="I17" s="89">
        <v>70.0</v>
      </c>
      <c r="J17" s="89">
        <v>60.0</v>
      </c>
      <c r="K17" s="91">
        <v>153.61</v>
      </c>
      <c r="L17" s="91">
        <v>75.0330487041664</v>
      </c>
      <c r="M17" s="91">
        <v>47.05</v>
      </c>
      <c r="N17" s="91">
        <v>34.96637327</v>
      </c>
      <c r="O17" s="91">
        <v>26.4924500994725</v>
      </c>
      <c r="P17" s="91">
        <v>8.84635860709245</v>
      </c>
      <c r="Q17" s="91">
        <v>7.640574289</v>
      </c>
      <c r="R17" s="91">
        <v>7.2</v>
      </c>
      <c r="S17" s="93"/>
      <c r="T17" s="93"/>
      <c r="U17" s="93"/>
      <c r="V17" s="93"/>
      <c r="W17" s="93"/>
      <c r="X17" s="93"/>
      <c r="Y17" s="93"/>
      <c r="Z17" s="79"/>
      <c r="AA17" s="79"/>
      <c r="AB17" s="79"/>
      <c r="AC17" s="79"/>
      <c r="AD17" s="79"/>
      <c r="AE17" s="79"/>
      <c r="AF17" s="79"/>
      <c r="AG17" s="79"/>
      <c r="AH17" s="79"/>
      <c r="AI17" s="79"/>
    </row>
    <row r="18" ht="15.75" customHeight="1">
      <c r="A18" s="80" t="s">
        <v>51</v>
      </c>
      <c r="B18" s="81" t="s">
        <v>52</v>
      </c>
      <c r="C18" s="82">
        <v>17.0</v>
      </c>
      <c r="D18" s="82">
        <v>13.0</v>
      </c>
      <c r="E18" s="82">
        <v>17.0</v>
      </c>
      <c r="F18" s="82">
        <v>24.0</v>
      </c>
      <c r="G18" s="82">
        <v>34.0</v>
      </c>
      <c r="H18" s="82">
        <v>25.0</v>
      </c>
      <c r="I18" s="81">
        <v>33.0</v>
      </c>
      <c r="J18" s="81">
        <v>26.0</v>
      </c>
      <c r="K18" s="83">
        <v>152.25</v>
      </c>
      <c r="L18" s="83">
        <v>136.075697975725</v>
      </c>
      <c r="M18" s="83">
        <v>106.8</v>
      </c>
      <c r="N18" s="83">
        <v>79.96425878</v>
      </c>
      <c r="O18" s="83">
        <v>52.6004040739133</v>
      </c>
      <c r="P18" s="83">
        <v>28.756859156578</v>
      </c>
      <c r="Q18" s="83">
        <v>19.4793320251</v>
      </c>
      <c r="R18" s="83">
        <v>18.37</v>
      </c>
      <c r="S18" s="84"/>
      <c r="T18" s="84"/>
      <c r="U18" s="84"/>
      <c r="V18" s="84"/>
      <c r="W18" s="84"/>
      <c r="X18" s="84"/>
      <c r="Y18" s="84"/>
      <c r="Z18" s="79"/>
      <c r="AA18" s="79"/>
      <c r="AB18" s="79"/>
      <c r="AC18" s="79"/>
      <c r="AD18" s="79"/>
      <c r="AE18" s="79"/>
      <c r="AF18" s="79"/>
      <c r="AG18" s="79"/>
      <c r="AH18" s="79"/>
      <c r="AI18" s="79"/>
    </row>
    <row r="19" ht="15.75" customHeight="1">
      <c r="A19" s="88" t="s">
        <v>53</v>
      </c>
      <c r="B19" s="89" t="s">
        <v>54</v>
      </c>
      <c r="C19" s="90">
        <v>18.0</v>
      </c>
      <c r="D19" s="90">
        <v>14.0</v>
      </c>
      <c r="E19" s="90">
        <v>13.0</v>
      </c>
      <c r="F19" s="90">
        <v>16.0</v>
      </c>
      <c r="G19" s="90">
        <v>30.0</v>
      </c>
      <c r="H19" s="90">
        <v>13.0</v>
      </c>
      <c r="I19" s="89">
        <v>16.0</v>
      </c>
      <c r="J19" s="89">
        <v>21.0</v>
      </c>
      <c r="K19" s="91">
        <v>148.63</v>
      </c>
      <c r="L19" s="91">
        <v>133.663045650902</v>
      </c>
      <c r="M19" s="91">
        <v>115.61</v>
      </c>
      <c r="N19" s="91">
        <v>89.58787103</v>
      </c>
      <c r="O19" s="91">
        <v>55.8363285690896</v>
      </c>
      <c r="P19" s="91">
        <v>36.0603321298484</v>
      </c>
      <c r="Q19" s="91">
        <v>27.192207493</v>
      </c>
      <c r="R19" s="91">
        <v>19.6</v>
      </c>
      <c r="S19" s="93"/>
      <c r="T19" s="93"/>
      <c r="U19" s="93"/>
      <c r="V19" s="93"/>
      <c r="W19" s="93"/>
      <c r="X19" s="93"/>
      <c r="Y19" s="93"/>
      <c r="Z19" s="79"/>
      <c r="AA19" s="79"/>
      <c r="AB19" s="79"/>
      <c r="AC19" s="79"/>
      <c r="AD19" s="79"/>
      <c r="AE19" s="79"/>
      <c r="AF19" s="79"/>
      <c r="AG19" s="79"/>
      <c r="AH19" s="79"/>
      <c r="AI19" s="79"/>
    </row>
    <row r="20" ht="15.75" customHeight="1">
      <c r="A20" s="80" t="s">
        <v>55</v>
      </c>
      <c r="B20" s="81" t="s">
        <v>56</v>
      </c>
      <c r="C20" s="82">
        <v>19.0</v>
      </c>
      <c r="D20" s="82">
        <v>11.0</v>
      </c>
      <c r="E20" s="82">
        <v>105.0</v>
      </c>
      <c r="F20" s="82">
        <v>40.0</v>
      </c>
      <c r="G20" s="82">
        <v>19.0</v>
      </c>
      <c r="H20" s="82">
        <v>23.0</v>
      </c>
      <c r="I20" s="81">
        <v>21.0</v>
      </c>
      <c r="J20" s="81">
        <v>23.0</v>
      </c>
      <c r="K20" s="83">
        <v>145.19</v>
      </c>
      <c r="L20" s="83">
        <v>138.029975896941</v>
      </c>
      <c r="M20" s="83">
        <v>21.19</v>
      </c>
      <c r="N20" s="83">
        <v>54.91504927</v>
      </c>
      <c r="O20" s="83">
        <v>72.2566424711176</v>
      </c>
      <c r="P20" s="83">
        <v>29.4513144416213</v>
      </c>
      <c r="Q20" s="83">
        <v>25.3047003865</v>
      </c>
      <c r="R20" s="83">
        <v>18.85</v>
      </c>
      <c r="S20" s="84"/>
      <c r="T20" s="84"/>
      <c r="U20" s="84"/>
      <c r="V20" s="87"/>
      <c r="W20" s="84"/>
      <c r="X20" s="84"/>
      <c r="Y20" s="84"/>
      <c r="Z20" s="79"/>
      <c r="AA20" s="79"/>
      <c r="AB20" s="79"/>
      <c r="AC20" s="79"/>
      <c r="AD20" s="79"/>
      <c r="AE20" s="79"/>
      <c r="AF20" s="79"/>
      <c r="AG20" s="79"/>
      <c r="AH20" s="79"/>
      <c r="AI20" s="79"/>
    </row>
    <row r="21" ht="15.75" customHeight="1">
      <c r="A21" s="88" t="s">
        <v>58</v>
      </c>
      <c r="B21" s="89" t="s">
        <v>59</v>
      </c>
      <c r="C21" s="90">
        <v>20.0</v>
      </c>
      <c r="D21" s="90">
        <v>15.0</v>
      </c>
      <c r="E21" s="90">
        <v>65.0</v>
      </c>
      <c r="F21" s="90">
        <v>53.0</v>
      </c>
      <c r="G21" s="90">
        <v>66.0</v>
      </c>
      <c r="H21" s="90">
        <v>10.0</v>
      </c>
      <c r="I21" s="89" t="s">
        <v>576</v>
      </c>
      <c r="J21" s="89" t="s">
        <v>576</v>
      </c>
      <c r="K21" s="91">
        <v>143.2</v>
      </c>
      <c r="L21" s="91">
        <v>126.883520409785</v>
      </c>
      <c r="M21" s="91">
        <v>40.34</v>
      </c>
      <c r="N21" s="91">
        <v>40.5486015</v>
      </c>
      <c r="O21" s="91">
        <v>24.2632736051762</v>
      </c>
      <c r="P21" s="91">
        <v>38.7329361737334</v>
      </c>
      <c r="Q21" s="91" t="s">
        <v>576</v>
      </c>
      <c r="R21" s="91" t="s">
        <v>576</v>
      </c>
      <c r="S21" s="93"/>
      <c r="T21" s="93"/>
      <c r="U21" s="93"/>
      <c r="V21" s="93"/>
      <c r="W21" s="93"/>
      <c r="X21" s="93"/>
      <c r="Y21" s="93"/>
      <c r="Z21" s="79"/>
      <c r="AA21" s="79"/>
      <c r="AB21" s="79"/>
      <c r="AC21" s="79"/>
      <c r="AD21" s="79"/>
      <c r="AE21" s="79"/>
      <c r="AF21" s="79"/>
      <c r="AG21" s="79"/>
      <c r="AH21" s="79"/>
      <c r="AI21" s="79"/>
    </row>
    <row r="22" ht="15.75" customHeight="1">
      <c r="A22" s="80" t="s">
        <v>60</v>
      </c>
      <c r="B22" s="81" t="s">
        <v>61</v>
      </c>
      <c r="C22" s="82">
        <v>21.0</v>
      </c>
      <c r="D22" s="82">
        <v>19.0</v>
      </c>
      <c r="E22" s="82">
        <v>16.0</v>
      </c>
      <c r="F22" s="82">
        <v>21.0</v>
      </c>
      <c r="G22" s="82">
        <v>13.0</v>
      </c>
      <c r="H22" s="82">
        <v>46.0</v>
      </c>
      <c r="I22" s="81">
        <v>46.0</v>
      </c>
      <c r="J22" s="81">
        <v>48.0</v>
      </c>
      <c r="K22" s="83">
        <v>141.07</v>
      </c>
      <c r="L22" s="83">
        <v>123.849364262257</v>
      </c>
      <c r="M22" s="83">
        <v>107.7</v>
      </c>
      <c r="N22" s="83">
        <v>85.20141893</v>
      </c>
      <c r="O22" s="83">
        <v>87.3625123200597</v>
      </c>
      <c r="P22" s="83">
        <v>18.1613120329769</v>
      </c>
      <c r="Q22" s="83">
        <v>13.5961099122</v>
      </c>
      <c r="R22" s="83">
        <v>10.17</v>
      </c>
      <c r="S22" s="84"/>
      <c r="T22" s="84"/>
      <c r="U22" s="84"/>
      <c r="V22" s="84"/>
      <c r="W22" s="84"/>
      <c r="X22" s="84"/>
      <c r="Y22" s="84"/>
      <c r="Z22" s="79"/>
      <c r="AA22" s="79"/>
      <c r="AB22" s="79"/>
      <c r="AC22" s="79"/>
      <c r="AD22" s="79"/>
      <c r="AE22" s="79"/>
      <c r="AF22" s="79"/>
      <c r="AG22" s="79"/>
      <c r="AH22" s="79"/>
      <c r="AI22" s="79"/>
    </row>
    <row r="23" ht="15.75" customHeight="1">
      <c r="A23" s="88" t="s">
        <v>62</v>
      </c>
      <c r="B23" s="89" t="s">
        <v>63</v>
      </c>
      <c r="C23" s="90">
        <v>22.0</v>
      </c>
      <c r="D23" s="90">
        <v>24.0</v>
      </c>
      <c r="E23" s="90">
        <v>28.0</v>
      </c>
      <c r="F23" s="90">
        <v>18.0</v>
      </c>
      <c r="G23" s="90">
        <v>22.0</v>
      </c>
      <c r="H23" s="90">
        <v>11.0</v>
      </c>
      <c r="I23" s="89">
        <v>4.0</v>
      </c>
      <c r="J23" s="89">
        <v>7.0</v>
      </c>
      <c r="K23" s="91">
        <v>140.56</v>
      </c>
      <c r="L23" s="91">
        <v>101.660480369625</v>
      </c>
      <c r="M23" s="91">
        <v>88.8</v>
      </c>
      <c r="N23" s="91">
        <v>88.67130172</v>
      </c>
      <c r="O23" s="91">
        <v>67.3133933430998</v>
      </c>
      <c r="P23" s="91">
        <v>38.4632880341525</v>
      </c>
      <c r="Q23" s="91">
        <v>40.1221598635</v>
      </c>
      <c r="R23" s="91">
        <v>29.13</v>
      </c>
      <c r="S23" s="93"/>
      <c r="T23" s="93"/>
      <c r="U23" s="93"/>
      <c r="V23" s="93"/>
      <c r="W23" s="93"/>
      <c r="X23" s="93"/>
      <c r="Y23" s="93"/>
      <c r="Z23" s="79"/>
      <c r="AA23" s="79"/>
      <c r="AB23" s="79"/>
      <c r="AC23" s="79"/>
      <c r="AD23" s="79"/>
      <c r="AE23" s="79"/>
      <c r="AF23" s="79"/>
      <c r="AG23" s="79"/>
      <c r="AH23" s="79"/>
      <c r="AI23" s="79"/>
    </row>
    <row r="24" ht="15.75" customHeight="1">
      <c r="A24" s="80" t="s">
        <v>64</v>
      </c>
      <c r="B24" s="81" t="s">
        <v>65</v>
      </c>
      <c r="C24" s="82">
        <v>23.0</v>
      </c>
      <c r="D24" s="82">
        <v>18.0</v>
      </c>
      <c r="E24" s="82">
        <v>9.0</v>
      </c>
      <c r="F24" s="82">
        <v>13.0</v>
      </c>
      <c r="G24" s="82">
        <v>33.0</v>
      </c>
      <c r="H24" s="82">
        <v>6.0</v>
      </c>
      <c r="I24" s="81">
        <v>12.0</v>
      </c>
      <c r="J24" s="81">
        <v>12.0</v>
      </c>
      <c r="K24" s="83">
        <v>139.53</v>
      </c>
      <c r="L24" s="83">
        <v>124.700347963335</v>
      </c>
      <c r="M24" s="83">
        <v>122.33</v>
      </c>
      <c r="N24" s="83">
        <v>96.35830305</v>
      </c>
      <c r="O24" s="83">
        <v>54.6197959340029</v>
      </c>
      <c r="P24" s="83">
        <v>42.7662280251058</v>
      </c>
      <c r="Q24" s="83">
        <v>28.9418897755</v>
      </c>
      <c r="R24" s="83">
        <v>24.47</v>
      </c>
      <c r="S24" s="84"/>
      <c r="T24" s="84"/>
      <c r="U24" s="84"/>
      <c r="V24" s="84"/>
      <c r="W24" s="84"/>
      <c r="X24" s="84"/>
      <c r="Y24" s="84"/>
      <c r="Z24" s="79"/>
      <c r="AA24" s="79"/>
      <c r="AB24" s="79"/>
      <c r="AC24" s="79"/>
      <c r="AD24" s="79"/>
      <c r="AE24" s="79"/>
      <c r="AF24" s="79"/>
      <c r="AG24" s="79"/>
      <c r="AH24" s="79"/>
      <c r="AI24" s="79"/>
    </row>
    <row r="25" ht="15.75" customHeight="1">
      <c r="A25" s="88" t="s">
        <v>66</v>
      </c>
      <c r="B25" s="89" t="s">
        <v>67</v>
      </c>
      <c r="C25" s="90">
        <v>24.0</v>
      </c>
      <c r="D25" s="90">
        <v>41.0</v>
      </c>
      <c r="E25" s="90">
        <v>18.0</v>
      </c>
      <c r="F25" s="90">
        <v>15.0</v>
      </c>
      <c r="G25" s="90">
        <v>8.0</v>
      </c>
      <c r="H25" s="90">
        <v>19.0</v>
      </c>
      <c r="I25" s="89">
        <v>19.0</v>
      </c>
      <c r="J25" s="89">
        <v>9.0</v>
      </c>
      <c r="K25" s="91">
        <v>138.18</v>
      </c>
      <c r="L25" s="91">
        <v>83.0467156045357</v>
      </c>
      <c r="M25" s="91">
        <v>100.89</v>
      </c>
      <c r="N25" s="91">
        <v>91.04483272</v>
      </c>
      <c r="O25" s="91">
        <v>105.321994317744</v>
      </c>
      <c r="P25" s="91">
        <v>31.3655399163927</v>
      </c>
      <c r="Q25" s="91">
        <v>26.4524100825</v>
      </c>
      <c r="R25" s="91">
        <v>27.16</v>
      </c>
      <c r="S25" s="93"/>
      <c r="T25" s="93"/>
      <c r="U25" s="93"/>
      <c r="V25" s="93"/>
      <c r="W25" s="93"/>
      <c r="X25" s="93"/>
      <c r="Y25" s="93"/>
      <c r="Z25" s="79"/>
      <c r="AA25" s="79"/>
      <c r="AB25" s="79"/>
      <c r="AC25" s="79"/>
      <c r="AD25" s="79"/>
      <c r="AE25" s="79"/>
      <c r="AF25" s="79"/>
      <c r="AG25" s="79"/>
      <c r="AH25" s="79"/>
      <c r="AI25" s="79"/>
    </row>
    <row r="26" ht="15.75" customHeight="1">
      <c r="A26" s="80" t="s">
        <v>68</v>
      </c>
      <c r="B26" s="81" t="s">
        <v>69</v>
      </c>
      <c r="C26" s="82">
        <v>25.0</v>
      </c>
      <c r="D26" s="82">
        <v>8.0</v>
      </c>
      <c r="E26" s="82">
        <v>7.0</v>
      </c>
      <c r="F26" s="82">
        <v>49.0</v>
      </c>
      <c r="G26" s="82">
        <v>32.0</v>
      </c>
      <c r="H26" s="82">
        <v>1.0</v>
      </c>
      <c r="I26" s="81">
        <v>14.0</v>
      </c>
      <c r="J26" s="81">
        <v>3.0</v>
      </c>
      <c r="K26" s="83">
        <v>136.58</v>
      </c>
      <c r="L26" s="83">
        <v>153.510103626585</v>
      </c>
      <c r="M26" s="83">
        <v>135.88</v>
      </c>
      <c r="N26" s="83">
        <v>46.43253673</v>
      </c>
      <c r="O26" s="83">
        <v>54.7738384028361</v>
      </c>
      <c r="P26" s="83">
        <v>85.0191672536348</v>
      </c>
      <c r="Q26" s="83">
        <v>28.0945376307</v>
      </c>
      <c r="R26" s="83">
        <v>34.4</v>
      </c>
      <c r="S26" s="84"/>
      <c r="T26" s="84"/>
      <c r="U26" s="84"/>
      <c r="V26" s="84"/>
      <c r="W26" s="84"/>
      <c r="X26" s="84"/>
      <c r="Y26" s="84"/>
      <c r="Z26" s="79"/>
      <c r="AA26" s="79"/>
      <c r="AB26" s="79"/>
      <c r="AC26" s="79"/>
      <c r="AD26" s="79"/>
      <c r="AE26" s="79"/>
      <c r="AF26" s="79"/>
      <c r="AG26" s="79"/>
      <c r="AH26" s="79"/>
      <c r="AI26" s="79"/>
    </row>
    <row r="27" ht="15.75" customHeight="1">
      <c r="A27" s="88" t="s">
        <v>70</v>
      </c>
      <c r="B27" s="89" t="s">
        <v>71</v>
      </c>
      <c r="C27" s="90">
        <v>26.0</v>
      </c>
      <c r="D27" s="90">
        <v>23.0</v>
      </c>
      <c r="E27" s="90">
        <v>12.0</v>
      </c>
      <c r="F27" s="90">
        <v>11.0</v>
      </c>
      <c r="G27" s="90">
        <v>18.0</v>
      </c>
      <c r="H27" s="90">
        <v>2.0</v>
      </c>
      <c r="I27" s="89">
        <v>1.0</v>
      </c>
      <c r="J27" s="89">
        <v>1.0</v>
      </c>
      <c r="K27" s="91">
        <v>134.43</v>
      </c>
      <c r="L27" s="91">
        <v>101.750956072991</v>
      </c>
      <c r="M27" s="91">
        <v>116.62</v>
      </c>
      <c r="N27" s="91">
        <v>97.60961018</v>
      </c>
      <c r="O27" s="91">
        <v>72.7454102903682</v>
      </c>
      <c r="P27" s="91">
        <v>70.8569135599283</v>
      </c>
      <c r="Q27" s="91">
        <v>60.388459245</v>
      </c>
      <c r="R27" s="91">
        <v>55.13</v>
      </c>
      <c r="S27" s="93"/>
      <c r="T27" s="93"/>
      <c r="U27" s="93"/>
      <c r="V27" s="93"/>
      <c r="W27" s="93"/>
      <c r="X27" s="93"/>
      <c r="Y27" s="93"/>
      <c r="Z27" s="79"/>
      <c r="AA27" s="79"/>
      <c r="AB27" s="79"/>
      <c r="AC27" s="79"/>
      <c r="AD27" s="79"/>
      <c r="AE27" s="79"/>
      <c r="AF27" s="79"/>
      <c r="AG27" s="79"/>
      <c r="AH27" s="79"/>
      <c r="AI27" s="79"/>
    </row>
    <row r="28" ht="15.75" customHeight="1">
      <c r="A28" s="80" t="s">
        <v>72</v>
      </c>
      <c r="B28" s="81" t="s">
        <v>73</v>
      </c>
      <c r="C28" s="82">
        <v>27.0</v>
      </c>
      <c r="D28" s="82">
        <v>22.0</v>
      </c>
      <c r="E28" s="82">
        <v>24.0</v>
      </c>
      <c r="F28" s="82">
        <v>25.0</v>
      </c>
      <c r="G28" s="82">
        <v>24.0</v>
      </c>
      <c r="H28" s="82">
        <v>14.0</v>
      </c>
      <c r="I28" s="81">
        <v>6.0</v>
      </c>
      <c r="J28" s="81">
        <v>8.0</v>
      </c>
      <c r="K28" s="83">
        <v>124.78</v>
      </c>
      <c r="L28" s="83">
        <v>102.325706755328</v>
      </c>
      <c r="M28" s="83">
        <v>91.74</v>
      </c>
      <c r="N28" s="83">
        <v>78.46496963</v>
      </c>
      <c r="O28" s="83">
        <v>66.4868581258577</v>
      </c>
      <c r="P28" s="83">
        <v>35.6852596460105</v>
      </c>
      <c r="Q28" s="83">
        <v>36.7069720951</v>
      </c>
      <c r="R28" s="83">
        <v>27.37</v>
      </c>
      <c r="S28" s="84"/>
      <c r="T28" s="84"/>
      <c r="U28" s="84"/>
      <c r="V28" s="84"/>
      <c r="W28" s="84"/>
      <c r="X28" s="84"/>
      <c r="Y28" s="84"/>
      <c r="Z28" s="79"/>
      <c r="AA28" s="79"/>
      <c r="AB28" s="79"/>
      <c r="AC28" s="79"/>
      <c r="AD28" s="79"/>
      <c r="AE28" s="79"/>
      <c r="AF28" s="79"/>
      <c r="AG28" s="79"/>
      <c r="AH28" s="79"/>
      <c r="AI28" s="79"/>
    </row>
    <row r="29" ht="15.75" customHeight="1">
      <c r="A29" s="88" t="s">
        <v>74</v>
      </c>
      <c r="B29" s="89" t="s">
        <v>75</v>
      </c>
      <c r="C29" s="90">
        <v>28.0</v>
      </c>
      <c r="D29" s="90">
        <v>27.0</v>
      </c>
      <c r="E29" s="90">
        <v>21.0</v>
      </c>
      <c r="F29" s="90">
        <v>20.0</v>
      </c>
      <c r="G29" s="90">
        <v>23.0</v>
      </c>
      <c r="H29" s="90">
        <v>17.0</v>
      </c>
      <c r="I29" s="89">
        <v>26.0</v>
      </c>
      <c r="J29" s="89">
        <v>30.0</v>
      </c>
      <c r="K29" s="91">
        <v>124.01</v>
      </c>
      <c r="L29" s="91">
        <v>97.088268767726</v>
      </c>
      <c r="M29" s="91">
        <v>94.44</v>
      </c>
      <c r="N29" s="91">
        <v>85.94864224</v>
      </c>
      <c r="O29" s="91">
        <v>66.6592887622981</v>
      </c>
      <c r="P29" s="91">
        <v>32.7187411499884</v>
      </c>
      <c r="Q29" s="91">
        <v>23.7659658772</v>
      </c>
      <c r="R29" s="91">
        <v>16.85</v>
      </c>
      <c r="S29" s="93"/>
      <c r="T29" s="93"/>
      <c r="U29" s="93"/>
      <c r="V29" s="93"/>
      <c r="W29" s="93"/>
      <c r="X29" s="93"/>
      <c r="Y29" s="93"/>
      <c r="Z29" s="79"/>
      <c r="AA29" s="79"/>
      <c r="AB29" s="79"/>
      <c r="AC29" s="79"/>
      <c r="AD29" s="79"/>
      <c r="AE29" s="79"/>
      <c r="AF29" s="79"/>
      <c r="AG29" s="79"/>
      <c r="AH29" s="79"/>
      <c r="AI29" s="79"/>
    </row>
    <row r="30" ht="15.75" customHeight="1">
      <c r="A30" s="80" t="s">
        <v>77</v>
      </c>
      <c r="B30" s="81" t="s">
        <v>78</v>
      </c>
      <c r="C30" s="82">
        <v>29.0</v>
      </c>
      <c r="D30" s="82">
        <v>17.0</v>
      </c>
      <c r="E30" s="82">
        <v>20.0</v>
      </c>
      <c r="F30" s="82">
        <v>27.0</v>
      </c>
      <c r="G30" s="82">
        <v>27.0</v>
      </c>
      <c r="H30" s="82">
        <v>51.0</v>
      </c>
      <c r="I30" s="81">
        <v>55.0</v>
      </c>
      <c r="J30" s="81">
        <v>39.0</v>
      </c>
      <c r="K30" s="83">
        <v>118.83</v>
      </c>
      <c r="L30" s="83">
        <v>125.080480836481</v>
      </c>
      <c r="M30" s="83">
        <v>99.42</v>
      </c>
      <c r="N30" s="83">
        <v>71.47290261</v>
      </c>
      <c r="O30" s="83">
        <v>57.9643884413271</v>
      </c>
      <c r="P30" s="83">
        <v>16.1189684933616</v>
      </c>
      <c r="Q30" s="83">
        <v>11.4894886922</v>
      </c>
      <c r="R30" s="83">
        <v>13.15</v>
      </c>
      <c r="S30" s="84"/>
      <c r="T30" s="84"/>
      <c r="U30" s="84"/>
      <c r="V30" s="84"/>
      <c r="W30" s="84"/>
      <c r="X30" s="84"/>
      <c r="Y30" s="84"/>
      <c r="Z30" s="79"/>
      <c r="AA30" s="79"/>
      <c r="AB30" s="79"/>
      <c r="AC30" s="79"/>
      <c r="AD30" s="79"/>
      <c r="AE30" s="79"/>
      <c r="AF30" s="79"/>
      <c r="AG30" s="79"/>
      <c r="AH30" s="79"/>
      <c r="AI30" s="79"/>
    </row>
    <row r="31" ht="15.75" customHeight="1">
      <c r="A31" s="88" t="s">
        <v>80</v>
      </c>
      <c r="B31" s="89" t="s">
        <v>81</v>
      </c>
      <c r="C31" s="90">
        <v>30.0</v>
      </c>
      <c r="D31" s="90">
        <v>29.0</v>
      </c>
      <c r="E31" s="90">
        <v>34.0</v>
      </c>
      <c r="F31" s="90">
        <v>54.0</v>
      </c>
      <c r="G31" s="90">
        <v>37.0</v>
      </c>
      <c r="H31" s="90">
        <v>77.0</v>
      </c>
      <c r="I31" s="89">
        <v>73.0</v>
      </c>
      <c r="J31" s="89">
        <v>67.0</v>
      </c>
      <c r="K31" s="91">
        <v>118.54</v>
      </c>
      <c r="L31" s="91">
        <v>96.6451887354538</v>
      </c>
      <c r="M31" s="91">
        <v>72.78</v>
      </c>
      <c r="N31" s="91">
        <v>40.52044526</v>
      </c>
      <c r="O31" s="91">
        <v>47.8740825040672</v>
      </c>
      <c r="P31" s="91">
        <v>8.0013246528713</v>
      </c>
      <c r="Q31" s="91">
        <v>6.8787882064</v>
      </c>
      <c r="R31" s="91">
        <v>6.44</v>
      </c>
      <c r="S31" s="93"/>
      <c r="T31" s="93"/>
      <c r="U31" s="93"/>
      <c r="V31" s="93"/>
      <c r="W31" s="93"/>
      <c r="X31" s="93"/>
      <c r="Y31" s="93"/>
      <c r="Z31" s="79"/>
      <c r="AA31" s="79"/>
      <c r="AB31" s="79"/>
      <c r="AC31" s="79"/>
      <c r="AD31" s="79"/>
      <c r="AE31" s="79"/>
      <c r="AF31" s="79"/>
      <c r="AG31" s="79"/>
      <c r="AH31" s="79"/>
      <c r="AI31" s="79"/>
    </row>
    <row r="32" ht="15.75" customHeight="1">
      <c r="A32" s="80" t="s">
        <v>82</v>
      </c>
      <c r="B32" s="81" t="s">
        <v>83</v>
      </c>
      <c r="C32" s="82">
        <v>31.0</v>
      </c>
      <c r="D32" s="82">
        <v>21.0</v>
      </c>
      <c r="E32" s="82">
        <v>25.0</v>
      </c>
      <c r="F32" s="82">
        <v>34.0</v>
      </c>
      <c r="G32" s="82">
        <v>46.0</v>
      </c>
      <c r="H32" s="82">
        <v>32.0</v>
      </c>
      <c r="I32" s="81">
        <v>29.0</v>
      </c>
      <c r="J32" s="81">
        <v>17.0</v>
      </c>
      <c r="K32" s="83">
        <v>116.91</v>
      </c>
      <c r="L32" s="83">
        <v>106.529628605456</v>
      </c>
      <c r="M32" s="83">
        <v>91.61</v>
      </c>
      <c r="N32" s="83">
        <v>63.01905114</v>
      </c>
      <c r="O32" s="83">
        <v>37.9923364244353</v>
      </c>
      <c r="P32" s="83">
        <v>22.746314519769</v>
      </c>
      <c r="Q32" s="83">
        <v>21.2783720148</v>
      </c>
      <c r="R32" s="83">
        <v>21.72</v>
      </c>
      <c r="S32" s="84"/>
      <c r="T32" s="84"/>
      <c r="U32" s="84"/>
      <c r="V32" s="84"/>
      <c r="W32" s="84"/>
      <c r="X32" s="84"/>
      <c r="Y32" s="84"/>
      <c r="Z32" s="79"/>
      <c r="AA32" s="79"/>
      <c r="AB32" s="79"/>
      <c r="AC32" s="79"/>
      <c r="AD32" s="79"/>
      <c r="AE32" s="79"/>
      <c r="AF32" s="79"/>
      <c r="AG32" s="79"/>
      <c r="AH32" s="79"/>
      <c r="AI32" s="79"/>
    </row>
    <row r="33" ht="15.75" customHeight="1">
      <c r="A33" s="88" t="s">
        <v>84</v>
      </c>
      <c r="B33" s="89" t="s">
        <v>85</v>
      </c>
      <c r="C33" s="90">
        <v>32.0</v>
      </c>
      <c r="D33" s="90">
        <v>39.0</v>
      </c>
      <c r="E33" s="90">
        <v>22.0</v>
      </c>
      <c r="F33" s="90">
        <v>42.0</v>
      </c>
      <c r="G33" s="90">
        <v>40.0</v>
      </c>
      <c r="H33" s="90">
        <v>63.0</v>
      </c>
      <c r="I33" s="89">
        <v>62.0</v>
      </c>
      <c r="J33" s="89">
        <v>50.0</v>
      </c>
      <c r="K33" s="91">
        <v>116.58</v>
      </c>
      <c r="L33" s="91">
        <v>85.8931634139877</v>
      </c>
      <c r="M33" s="91">
        <v>91.97</v>
      </c>
      <c r="N33" s="91">
        <v>52.10137996</v>
      </c>
      <c r="O33" s="91">
        <v>44.1590027663966</v>
      </c>
      <c r="P33" s="91">
        <v>11.0357544827384</v>
      </c>
      <c r="Q33" s="91">
        <v>10.5417456699</v>
      </c>
      <c r="R33" s="91">
        <v>9.01</v>
      </c>
      <c r="S33" s="93"/>
      <c r="T33" s="93"/>
      <c r="U33" s="93"/>
      <c r="V33" s="93"/>
      <c r="W33" s="93"/>
      <c r="X33" s="93"/>
      <c r="Y33" s="93"/>
      <c r="Z33" s="79"/>
      <c r="AA33" s="79"/>
      <c r="AB33" s="79"/>
      <c r="AC33" s="79"/>
      <c r="AD33" s="79"/>
      <c r="AE33" s="79"/>
      <c r="AF33" s="79"/>
      <c r="AG33" s="79"/>
      <c r="AH33" s="79"/>
      <c r="AI33" s="79"/>
    </row>
    <row r="34" ht="15.75" customHeight="1">
      <c r="A34" s="80" t="s">
        <v>86</v>
      </c>
      <c r="B34" s="81" t="s">
        <v>87</v>
      </c>
      <c r="C34" s="82">
        <v>33.0</v>
      </c>
      <c r="D34" s="82">
        <v>38.0</v>
      </c>
      <c r="E34" s="82">
        <v>26.0</v>
      </c>
      <c r="F34" s="82">
        <v>22.0</v>
      </c>
      <c r="G34" s="82">
        <v>21.0</v>
      </c>
      <c r="H34" s="82">
        <v>18.0</v>
      </c>
      <c r="I34" s="81">
        <v>15.0</v>
      </c>
      <c r="J34" s="81">
        <v>13.0</v>
      </c>
      <c r="K34" s="83">
        <v>113.1</v>
      </c>
      <c r="L34" s="83">
        <v>86.3867062941823</v>
      </c>
      <c r="M34" s="83">
        <v>89.81</v>
      </c>
      <c r="N34" s="83">
        <v>84.72087395</v>
      </c>
      <c r="O34" s="83">
        <v>70.904442862987</v>
      </c>
      <c r="P34" s="83">
        <v>31.5474949967267</v>
      </c>
      <c r="Q34" s="83">
        <v>27.9067100687</v>
      </c>
      <c r="R34" s="83">
        <v>24.11</v>
      </c>
      <c r="S34" s="84"/>
      <c r="T34" s="84"/>
      <c r="U34" s="84"/>
      <c r="V34" s="84"/>
      <c r="W34" s="84"/>
      <c r="X34" s="84"/>
      <c r="Y34" s="84"/>
      <c r="Z34" s="79"/>
      <c r="AA34" s="79"/>
      <c r="AB34" s="79"/>
      <c r="AC34" s="79"/>
      <c r="AD34" s="79"/>
      <c r="AE34" s="79"/>
      <c r="AF34" s="79"/>
      <c r="AG34" s="79"/>
      <c r="AH34" s="79"/>
      <c r="AI34" s="79"/>
    </row>
    <row r="35" ht="15.75" customHeight="1">
      <c r="A35" s="88" t="s">
        <v>89</v>
      </c>
      <c r="B35" s="89" t="s">
        <v>90</v>
      </c>
      <c r="C35" s="90">
        <v>34.0</v>
      </c>
      <c r="D35" s="90">
        <v>54.0</v>
      </c>
      <c r="E35" s="90">
        <v>61.0</v>
      </c>
      <c r="F35" s="90">
        <v>10.0</v>
      </c>
      <c r="G35" s="90">
        <v>10.0</v>
      </c>
      <c r="H35" s="90">
        <v>20.0</v>
      </c>
      <c r="I35" s="89">
        <v>9.0</v>
      </c>
      <c r="J35" s="89">
        <v>15.0</v>
      </c>
      <c r="K35" s="91">
        <v>112.15</v>
      </c>
      <c r="L35" s="91">
        <v>63.4079142284077</v>
      </c>
      <c r="M35" s="91">
        <v>42.99</v>
      </c>
      <c r="N35" s="91">
        <v>104.0676636</v>
      </c>
      <c r="O35" s="91">
        <v>99.7362156561016</v>
      </c>
      <c r="P35" s="91">
        <v>31.0967306755984</v>
      </c>
      <c r="Q35" s="91">
        <v>34.0090350095</v>
      </c>
      <c r="R35" s="91">
        <v>23.16</v>
      </c>
      <c r="S35" s="93"/>
      <c r="T35" s="93"/>
      <c r="U35" s="93"/>
      <c r="V35" s="93"/>
      <c r="W35" s="93"/>
      <c r="X35" s="93"/>
      <c r="Y35" s="93"/>
      <c r="Z35" s="79"/>
      <c r="AA35" s="79"/>
      <c r="AB35" s="79"/>
      <c r="AC35" s="79"/>
      <c r="AD35" s="79"/>
      <c r="AE35" s="79"/>
      <c r="AF35" s="79"/>
      <c r="AG35" s="79"/>
      <c r="AH35" s="79"/>
      <c r="AI35" s="79"/>
    </row>
    <row r="36" ht="15.75" customHeight="1">
      <c r="A36" s="80" t="s">
        <v>91</v>
      </c>
      <c r="B36" s="81" t="s">
        <v>92</v>
      </c>
      <c r="C36" s="82">
        <v>35.0</v>
      </c>
      <c r="D36" s="82">
        <v>34.0</v>
      </c>
      <c r="E36" s="82">
        <v>35.0</v>
      </c>
      <c r="F36" s="82">
        <v>43.0</v>
      </c>
      <c r="G36" s="82">
        <v>47.0</v>
      </c>
      <c r="H36" s="82">
        <v>34.0</v>
      </c>
      <c r="I36" s="81">
        <v>35.0</v>
      </c>
      <c r="J36" s="81">
        <v>31.0</v>
      </c>
      <c r="K36" s="83">
        <v>110.99</v>
      </c>
      <c r="L36" s="83">
        <v>93.6276764833716</v>
      </c>
      <c r="M36" s="83">
        <v>72.06</v>
      </c>
      <c r="N36" s="83">
        <v>51.47814771</v>
      </c>
      <c r="O36" s="83">
        <v>37.8159875394426</v>
      </c>
      <c r="P36" s="83">
        <v>22.3696787378119</v>
      </c>
      <c r="Q36" s="83">
        <v>18.5665294191</v>
      </c>
      <c r="R36" s="83">
        <v>16.51</v>
      </c>
      <c r="S36" s="84"/>
      <c r="T36" s="84"/>
      <c r="U36" s="84"/>
      <c r="V36" s="84"/>
      <c r="W36" s="84"/>
      <c r="X36" s="84"/>
      <c r="Y36" s="84"/>
      <c r="Z36" s="79"/>
      <c r="AA36" s="79"/>
      <c r="AB36" s="79"/>
      <c r="AC36" s="79"/>
      <c r="AD36" s="79"/>
      <c r="AE36" s="79"/>
      <c r="AF36" s="79"/>
      <c r="AG36" s="79"/>
      <c r="AH36" s="79"/>
      <c r="AI36" s="79"/>
    </row>
    <row r="37" ht="15.75" customHeight="1">
      <c r="A37" s="89" t="s">
        <v>93</v>
      </c>
      <c r="B37" s="89" t="s">
        <v>94</v>
      </c>
      <c r="C37" s="90">
        <v>36.0</v>
      </c>
      <c r="D37" s="90">
        <v>37.0</v>
      </c>
      <c r="E37" s="90">
        <v>31.0</v>
      </c>
      <c r="F37" s="90">
        <v>37.0</v>
      </c>
      <c r="G37" s="90">
        <v>29.0</v>
      </c>
      <c r="H37" s="90">
        <v>21.0</v>
      </c>
      <c r="I37" s="89">
        <v>17.0</v>
      </c>
      <c r="J37" s="89">
        <v>11.0</v>
      </c>
      <c r="K37" s="91">
        <v>110.74</v>
      </c>
      <c r="L37" s="91">
        <v>87.0857458364167</v>
      </c>
      <c r="M37" s="91">
        <v>84.8</v>
      </c>
      <c r="N37" s="91">
        <v>56.17160976</v>
      </c>
      <c r="O37" s="91">
        <v>56.6283988319239</v>
      </c>
      <c r="P37" s="91">
        <v>30.6615307622922</v>
      </c>
      <c r="Q37" s="91">
        <v>27.1674076231</v>
      </c>
      <c r="R37" s="91">
        <v>25.12</v>
      </c>
      <c r="S37" s="93"/>
      <c r="T37" s="93"/>
      <c r="U37" s="93"/>
      <c r="V37" s="93"/>
      <c r="W37" s="93"/>
      <c r="X37" s="93"/>
      <c r="Y37" s="93"/>
      <c r="Z37" s="79"/>
      <c r="AA37" s="79"/>
      <c r="AB37" s="79"/>
      <c r="AC37" s="79"/>
      <c r="AD37" s="79"/>
      <c r="AE37" s="79"/>
      <c r="AF37" s="79"/>
      <c r="AG37" s="79"/>
      <c r="AH37" s="79"/>
      <c r="AI37" s="79"/>
    </row>
    <row r="38" ht="15.75" customHeight="1">
      <c r="A38" s="80" t="s">
        <v>95</v>
      </c>
      <c r="B38" s="81" t="s">
        <v>96</v>
      </c>
      <c r="C38" s="82">
        <v>37.0</v>
      </c>
      <c r="D38" s="82">
        <v>30.0</v>
      </c>
      <c r="E38" s="82">
        <v>23.0</v>
      </c>
      <c r="F38" s="82">
        <v>12.0</v>
      </c>
      <c r="G38" s="82">
        <v>17.0</v>
      </c>
      <c r="H38" s="82">
        <v>55.0</v>
      </c>
      <c r="I38" s="81">
        <v>67.0</v>
      </c>
      <c r="J38" s="81">
        <v>69.0</v>
      </c>
      <c r="K38" s="83">
        <v>107.4</v>
      </c>
      <c r="L38" s="83">
        <v>95.5764932814029</v>
      </c>
      <c r="M38" s="83">
        <v>91.96</v>
      </c>
      <c r="N38" s="83">
        <v>96.53812159</v>
      </c>
      <c r="O38" s="83">
        <v>73.5970671925635</v>
      </c>
      <c r="P38" s="83">
        <v>13.5468720533361</v>
      </c>
      <c r="Q38" s="83">
        <v>9.1264844905</v>
      </c>
      <c r="R38" s="83">
        <v>5.94</v>
      </c>
      <c r="S38" s="84"/>
      <c r="T38" s="84"/>
      <c r="U38" s="84"/>
      <c r="V38" s="84"/>
      <c r="W38" s="84"/>
      <c r="X38" s="84"/>
      <c r="Y38" s="84"/>
      <c r="Z38" s="79"/>
      <c r="AA38" s="79"/>
      <c r="AB38" s="79"/>
      <c r="AC38" s="79"/>
      <c r="AD38" s="79"/>
      <c r="AE38" s="79"/>
      <c r="AF38" s="79"/>
      <c r="AG38" s="79"/>
      <c r="AH38" s="79"/>
      <c r="AI38" s="79"/>
    </row>
    <row r="39" ht="15.75" customHeight="1">
      <c r="A39" s="88" t="s">
        <v>97</v>
      </c>
      <c r="B39" s="89" t="s">
        <v>98</v>
      </c>
      <c r="C39" s="90">
        <v>38.0</v>
      </c>
      <c r="D39" s="90">
        <v>25.0</v>
      </c>
      <c r="E39" s="90">
        <v>15.0</v>
      </c>
      <c r="F39" s="90">
        <v>29.0</v>
      </c>
      <c r="G39" s="90">
        <v>26.0</v>
      </c>
      <c r="H39" s="90">
        <v>37.0</v>
      </c>
      <c r="I39" s="89">
        <v>5.0</v>
      </c>
      <c r="J39" s="89">
        <v>18.0</v>
      </c>
      <c r="K39" s="91">
        <v>105.46</v>
      </c>
      <c r="L39" s="91">
        <v>100.659632646036</v>
      </c>
      <c r="M39" s="91">
        <v>112.39</v>
      </c>
      <c r="N39" s="91">
        <v>67.39759504</v>
      </c>
      <c r="O39" s="91">
        <v>61.0815389716505</v>
      </c>
      <c r="P39" s="91">
        <v>21.8005666052536</v>
      </c>
      <c r="Q39" s="91">
        <v>38.5965168082</v>
      </c>
      <c r="R39" s="91">
        <v>21.33</v>
      </c>
      <c r="S39" s="93"/>
      <c r="T39" s="93"/>
      <c r="U39" s="93"/>
      <c r="V39" s="93"/>
      <c r="W39" s="93"/>
      <c r="X39" s="93"/>
      <c r="Y39" s="93"/>
      <c r="Z39" s="79"/>
      <c r="AA39" s="79"/>
      <c r="AB39" s="79"/>
      <c r="AC39" s="79"/>
      <c r="AD39" s="79"/>
      <c r="AE39" s="79"/>
      <c r="AF39" s="79"/>
      <c r="AG39" s="79"/>
      <c r="AH39" s="79"/>
      <c r="AI39" s="79"/>
    </row>
    <row r="40" ht="15.75" customHeight="1">
      <c r="A40" s="80" t="s">
        <v>99</v>
      </c>
      <c r="B40" s="81" t="s">
        <v>100</v>
      </c>
      <c r="C40" s="82">
        <v>39.0</v>
      </c>
      <c r="D40" s="82">
        <v>32.0</v>
      </c>
      <c r="E40" s="82">
        <v>44.0</v>
      </c>
      <c r="F40" s="82">
        <v>31.0</v>
      </c>
      <c r="G40" s="82">
        <v>31.0</v>
      </c>
      <c r="H40" s="82">
        <v>28.0</v>
      </c>
      <c r="I40" s="81">
        <v>32.0</v>
      </c>
      <c r="J40" s="81">
        <v>35.0</v>
      </c>
      <c r="K40" s="83">
        <v>104.36</v>
      </c>
      <c r="L40" s="83">
        <v>94.1009285420018</v>
      </c>
      <c r="M40" s="83">
        <v>55.82</v>
      </c>
      <c r="N40" s="83">
        <v>63.84302013</v>
      </c>
      <c r="O40" s="83">
        <v>55.4032686073523</v>
      </c>
      <c r="P40" s="83">
        <v>24.3828818658188</v>
      </c>
      <c r="Q40" s="83">
        <v>19.7285877333</v>
      </c>
      <c r="R40" s="83">
        <v>14.88</v>
      </c>
      <c r="S40" s="84"/>
      <c r="T40" s="84"/>
      <c r="U40" s="84"/>
      <c r="V40" s="84"/>
      <c r="W40" s="84"/>
      <c r="X40" s="84"/>
      <c r="Y40" s="84"/>
      <c r="Z40" s="79"/>
      <c r="AA40" s="79"/>
      <c r="AB40" s="79"/>
      <c r="AC40" s="79"/>
      <c r="AD40" s="79"/>
      <c r="AE40" s="79"/>
      <c r="AF40" s="79"/>
      <c r="AG40" s="79"/>
      <c r="AH40" s="79"/>
      <c r="AI40" s="79"/>
    </row>
    <row r="41" ht="15.75" customHeight="1">
      <c r="A41" s="88" t="s">
        <v>101</v>
      </c>
      <c r="B41" s="89" t="s">
        <v>102</v>
      </c>
      <c r="C41" s="90">
        <v>40.0</v>
      </c>
      <c r="D41" s="90">
        <v>43.0</v>
      </c>
      <c r="E41" s="90">
        <v>36.0</v>
      </c>
      <c r="F41" s="90">
        <v>44.0</v>
      </c>
      <c r="G41" s="90">
        <v>51.0</v>
      </c>
      <c r="H41" s="90">
        <v>29.0</v>
      </c>
      <c r="I41" s="89">
        <v>36.0</v>
      </c>
      <c r="J41" s="89">
        <v>36.0</v>
      </c>
      <c r="K41" s="91">
        <v>102.96</v>
      </c>
      <c r="L41" s="91">
        <v>76.1567400074332</v>
      </c>
      <c r="M41" s="91">
        <v>70.42</v>
      </c>
      <c r="N41" s="91">
        <v>51.41331719</v>
      </c>
      <c r="O41" s="91">
        <v>34.8684828710429</v>
      </c>
      <c r="P41" s="91">
        <v>23.8713824695281</v>
      </c>
      <c r="Q41" s="91">
        <v>18.2189125509</v>
      </c>
      <c r="R41" s="91">
        <v>13.92</v>
      </c>
      <c r="S41" s="93"/>
      <c r="T41" s="93"/>
      <c r="U41" s="93"/>
      <c r="V41" s="93"/>
      <c r="W41" s="93"/>
      <c r="X41" s="93"/>
      <c r="Y41" s="93"/>
      <c r="Z41" s="79"/>
      <c r="AA41" s="79"/>
      <c r="AB41" s="79"/>
      <c r="AC41" s="79"/>
      <c r="AD41" s="79"/>
      <c r="AE41" s="79"/>
      <c r="AF41" s="79"/>
      <c r="AG41" s="79"/>
      <c r="AH41" s="79"/>
      <c r="AI41" s="79"/>
    </row>
    <row r="42" ht="15.75" customHeight="1">
      <c r="A42" s="80" t="s">
        <v>103</v>
      </c>
      <c r="B42" s="81" t="s">
        <v>104</v>
      </c>
      <c r="C42" s="82">
        <v>41.0</v>
      </c>
      <c r="D42" s="82">
        <v>70.0</v>
      </c>
      <c r="E42" s="82">
        <v>95.0</v>
      </c>
      <c r="F42" s="82">
        <v>78.0</v>
      </c>
      <c r="G42" s="82">
        <v>67.0</v>
      </c>
      <c r="H42" s="82">
        <v>101.0</v>
      </c>
      <c r="I42" s="81">
        <v>111.0</v>
      </c>
      <c r="J42" s="81">
        <v>84.0</v>
      </c>
      <c r="K42" s="83">
        <v>101.72</v>
      </c>
      <c r="L42" s="83">
        <v>50.6759869459449</v>
      </c>
      <c r="M42" s="83">
        <v>25.02</v>
      </c>
      <c r="N42" s="83">
        <v>24.16147248</v>
      </c>
      <c r="O42" s="83">
        <v>23.9759501230904</v>
      </c>
      <c r="P42" s="83">
        <v>5.34673968061056</v>
      </c>
      <c r="Q42" s="83">
        <v>3.7972577268</v>
      </c>
      <c r="R42" s="83">
        <v>3.89</v>
      </c>
      <c r="S42" s="84"/>
      <c r="T42" s="84"/>
      <c r="U42" s="84"/>
      <c r="V42" s="84"/>
      <c r="W42" s="84"/>
      <c r="X42" s="84"/>
      <c r="Y42" s="84"/>
      <c r="Z42" s="79"/>
      <c r="AA42" s="79"/>
      <c r="AB42" s="79"/>
      <c r="AC42" s="79"/>
      <c r="AD42" s="79"/>
      <c r="AE42" s="79"/>
      <c r="AF42" s="79"/>
      <c r="AG42" s="79"/>
      <c r="AH42" s="79"/>
      <c r="AI42" s="79"/>
    </row>
    <row r="43" ht="15.75" customHeight="1">
      <c r="A43" s="88" t="s">
        <v>105</v>
      </c>
      <c r="B43" s="89" t="s">
        <v>106</v>
      </c>
      <c r="C43" s="90">
        <v>42.0</v>
      </c>
      <c r="D43" s="90">
        <v>40.0</v>
      </c>
      <c r="E43" s="90">
        <v>27.0</v>
      </c>
      <c r="F43" s="90">
        <v>113.0</v>
      </c>
      <c r="G43" s="90">
        <v>85.0</v>
      </c>
      <c r="H43" s="90">
        <v>124.0</v>
      </c>
      <c r="I43" s="89">
        <v>92.0</v>
      </c>
      <c r="J43" s="89">
        <v>128.0</v>
      </c>
      <c r="K43" s="91">
        <v>100.66</v>
      </c>
      <c r="L43" s="91">
        <v>85.4942069941373</v>
      </c>
      <c r="M43" s="91">
        <v>89.18</v>
      </c>
      <c r="N43" s="91">
        <v>13.75606958</v>
      </c>
      <c r="O43" s="91">
        <v>16.100441276071</v>
      </c>
      <c r="P43" s="91">
        <v>3.88897088528992</v>
      </c>
      <c r="Q43" s="91">
        <v>4.7370854955</v>
      </c>
      <c r="R43" s="91">
        <v>1.67</v>
      </c>
      <c r="S43" s="93"/>
      <c r="T43" s="93"/>
      <c r="U43" s="93"/>
      <c r="V43" s="93"/>
      <c r="W43" s="93"/>
      <c r="X43" s="93"/>
      <c r="Y43" s="93"/>
      <c r="Z43" s="79"/>
      <c r="AA43" s="79"/>
      <c r="AB43" s="79"/>
      <c r="AC43" s="79"/>
      <c r="AD43" s="79"/>
      <c r="AE43" s="79"/>
      <c r="AF43" s="79"/>
      <c r="AG43" s="79"/>
      <c r="AH43" s="79"/>
      <c r="AI43" s="79"/>
    </row>
    <row r="44" ht="15.75" customHeight="1">
      <c r="A44" s="80" t="s">
        <v>107</v>
      </c>
      <c r="B44" s="81" t="s">
        <v>108</v>
      </c>
      <c r="C44" s="82">
        <v>43.0</v>
      </c>
      <c r="D44" s="82">
        <v>84.0</v>
      </c>
      <c r="E44" s="82">
        <v>100.0</v>
      </c>
      <c r="F44" s="82">
        <v>73.0</v>
      </c>
      <c r="G44" s="82">
        <v>56.0</v>
      </c>
      <c r="H44" s="82">
        <v>67.0</v>
      </c>
      <c r="I44" s="81">
        <v>97.0</v>
      </c>
      <c r="J44" s="81">
        <v>81.0</v>
      </c>
      <c r="K44" s="83">
        <v>99.26</v>
      </c>
      <c r="L44" s="83">
        <v>43.6179850261133</v>
      </c>
      <c r="M44" s="83">
        <v>22.75</v>
      </c>
      <c r="N44" s="83">
        <v>29.90129389</v>
      </c>
      <c r="O44" s="83">
        <v>28.326505751704</v>
      </c>
      <c r="P44" s="83">
        <v>9.61772677947112</v>
      </c>
      <c r="Q44" s="83">
        <v>4.3535939049</v>
      </c>
      <c r="R44" s="83">
        <v>4.17</v>
      </c>
      <c r="S44" s="84"/>
      <c r="T44" s="84"/>
      <c r="U44" s="84"/>
      <c r="V44" s="84"/>
      <c r="W44" s="84"/>
      <c r="X44" s="84"/>
      <c r="Y44" s="84"/>
      <c r="Z44" s="79"/>
      <c r="AA44" s="79"/>
      <c r="AB44" s="79"/>
      <c r="AC44" s="79"/>
      <c r="AD44" s="79"/>
      <c r="AE44" s="79"/>
      <c r="AF44" s="79"/>
      <c r="AG44" s="79"/>
      <c r="AH44" s="79"/>
      <c r="AI44" s="79"/>
    </row>
    <row r="45" ht="15.75" customHeight="1">
      <c r="A45" s="88" t="s">
        <v>109</v>
      </c>
      <c r="B45" s="89" t="s">
        <v>110</v>
      </c>
      <c r="C45" s="90">
        <v>44.0</v>
      </c>
      <c r="D45" s="90">
        <v>35.0</v>
      </c>
      <c r="E45" s="90">
        <v>62.0</v>
      </c>
      <c r="F45" s="90">
        <v>38.0</v>
      </c>
      <c r="G45" s="90">
        <v>28.0</v>
      </c>
      <c r="H45" s="90">
        <v>52.0</v>
      </c>
      <c r="I45" s="89">
        <v>39.0</v>
      </c>
      <c r="J45" s="89">
        <v>65.0</v>
      </c>
      <c r="K45" s="91">
        <v>97.27</v>
      </c>
      <c r="L45" s="91">
        <v>93.4972353935297</v>
      </c>
      <c r="M45" s="91">
        <v>42.08</v>
      </c>
      <c r="N45" s="91">
        <v>55.91559813</v>
      </c>
      <c r="O45" s="91">
        <v>56.9024833264136</v>
      </c>
      <c r="P45" s="91">
        <v>16.0336092179124</v>
      </c>
      <c r="Q45" s="91">
        <v>17.0766507116</v>
      </c>
      <c r="R45" s="91">
        <v>6.62</v>
      </c>
      <c r="S45" s="93"/>
      <c r="T45" s="93"/>
      <c r="U45" s="93"/>
      <c r="V45" s="93"/>
      <c r="W45" s="93"/>
      <c r="X45" s="93"/>
      <c r="Y45" s="93"/>
      <c r="Z45" s="79"/>
      <c r="AA45" s="79"/>
      <c r="AB45" s="79"/>
      <c r="AC45" s="79"/>
      <c r="AD45" s="79"/>
      <c r="AE45" s="79"/>
      <c r="AF45" s="79"/>
      <c r="AG45" s="79"/>
      <c r="AH45" s="79"/>
      <c r="AI45" s="79"/>
    </row>
    <row r="46" ht="15.75" customHeight="1">
      <c r="A46" s="80" t="s">
        <v>111</v>
      </c>
      <c r="B46" s="81" t="s">
        <v>112</v>
      </c>
      <c r="C46" s="82">
        <v>45.0</v>
      </c>
      <c r="D46" s="82">
        <v>50.0</v>
      </c>
      <c r="E46" s="82">
        <v>40.0</v>
      </c>
      <c r="F46" s="82">
        <v>33.0</v>
      </c>
      <c r="G46" s="82">
        <v>35.0</v>
      </c>
      <c r="H46" s="82">
        <v>16.0</v>
      </c>
      <c r="I46" s="81">
        <v>13.0</v>
      </c>
      <c r="J46" s="81">
        <v>6.0</v>
      </c>
      <c r="K46" s="83">
        <v>95.5</v>
      </c>
      <c r="L46" s="83">
        <v>66.7932975128715</v>
      </c>
      <c r="M46" s="83">
        <v>62.55</v>
      </c>
      <c r="N46" s="83">
        <v>63.27660319</v>
      </c>
      <c r="O46" s="83">
        <v>52.3230251144696</v>
      </c>
      <c r="P46" s="83">
        <v>32.736205180718</v>
      </c>
      <c r="Q46" s="83">
        <v>28.6256676685</v>
      </c>
      <c r="R46" s="83">
        <v>30.36</v>
      </c>
      <c r="S46" s="84"/>
      <c r="T46" s="84"/>
      <c r="U46" s="84"/>
      <c r="V46" s="84"/>
      <c r="W46" s="84"/>
      <c r="X46" s="84"/>
      <c r="Y46" s="84"/>
      <c r="Z46" s="79"/>
      <c r="AA46" s="79"/>
      <c r="AB46" s="79"/>
      <c r="AC46" s="79"/>
      <c r="AD46" s="79"/>
      <c r="AE46" s="79"/>
      <c r="AF46" s="79"/>
      <c r="AG46" s="79"/>
      <c r="AH46" s="79"/>
      <c r="AI46" s="79"/>
    </row>
    <row r="47" ht="15.75" customHeight="1">
      <c r="A47" s="88" t="s">
        <v>113</v>
      </c>
      <c r="B47" s="89" t="s">
        <v>114</v>
      </c>
      <c r="C47" s="90">
        <v>46.0</v>
      </c>
      <c r="D47" s="90">
        <v>55.0</v>
      </c>
      <c r="E47" s="90">
        <v>43.0</v>
      </c>
      <c r="F47" s="90">
        <v>39.0</v>
      </c>
      <c r="G47" s="90">
        <v>41.0</v>
      </c>
      <c r="H47" s="90">
        <v>24.0</v>
      </c>
      <c r="I47" s="89">
        <v>24.0</v>
      </c>
      <c r="J47" s="89">
        <v>19.0</v>
      </c>
      <c r="K47" s="91">
        <v>95.13</v>
      </c>
      <c r="L47" s="91">
        <v>62.8213302685646</v>
      </c>
      <c r="M47" s="91">
        <v>56.28</v>
      </c>
      <c r="N47" s="91">
        <v>55.07816472</v>
      </c>
      <c r="O47" s="91">
        <v>44.0518876406338</v>
      </c>
      <c r="P47" s="91">
        <v>29.3380374317427</v>
      </c>
      <c r="Q47" s="91">
        <v>24.0049472258</v>
      </c>
      <c r="R47" s="91">
        <v>20.9</v>
      </c>
      <c r="S47" s="93"/>
      <c r="T47" s="93"/>
      <c r="U47" s="93"/>
      <c r="V47" s="93"/>
      <c r="W47" s="93"/>
      <c r="X47" s="93"/>
      <c r="Y47" s="93"/>
      <c r="Z47" s="79"/>
      <c r="AA47" s="79"/>
      <c r="AB47" s="79"/>
      <c r="AC47" s="79"/>
      <c r="AD47" s="79"/>
      <c r="AE47" s="79"/>
      <c r="AF47" s="79"/>
      <c r="AG47" s="79"/>
      <c r="AH47" s="79"/>
      <c r="AI47" s="79"/>
    </row>
    <row r="48" ht="15.75" customHeight="1">
      <c r="A48" s="80" t="s">
        <v>115</v>
      </c>
      <c r="B48" s="81" t="s">
        <v>116</v>
      </c>
      <c r="C48" s="82">
        <v>47.0</v>
      </c>
      <c r="D48" s="82">
        <v>48.0</v>
      </c>
      <c r="E48" s="82">
        <v>45.0</v>
      </c>
      <c r="F48" s="82">
        <v>68.0</v>
      </c>
      <c r="G48" s="82">
        <v>78.0</v>
      </c>
      <c r="H48" s="82">
        <v>111.0</v>
      </c>
      <c r="I48" s="81">
        <v>133.0</v>
      </c>
      <c r="J48" s="81">
        <v>138.0</v>
      </c>
      <c r="K48" s="83">
        <v>92.83</v>
      </c>
      <c r="L48" s="83">
        <v>72.701531615025</v>
      </c>
      <c r="M48" s="83">
        <v>53.89</v>
      </c>
      <c r="N48" s="83">
        <v>33.33826515</v>
      </c>
      <c r="O48" s="83">
        <v>17.8920163390694</v>
      </c>
      <c r="P48" s="83">
        <v>4.83552136586187</v>
      </c>
      <c r="Q48" s="83">
        <v>2.5784601427</v>
      </c>
      <c r="R48" s="83">
        <v>1.49</v>
      </c>
      <c r="S48" s="84"/>
      <c r="T48" s="84"/>
      <c r="U48" s="84"/>
      <c r="V48" s="84"/>
      <c r="W48" s="84"/>
      <c r="X48" s="84"/>
      <c r="Y48" s="84"/>
      <c r="Z48" s="79"/>
      <c r="AA48" s="79"/>
      <c r="AB48" s="79"/>
      <c r="AC48" s="79"/>
      <c r="AD48" s="79"/>
      <c r="AE48" s="79"/>
      <c r="AF48" s="79"/>
      <c r="AG48" s="79"/>
      <c r="AH48" s="79"/>
      <c r="AI48" s="79"/>
    </row>
    <row r="49" ht="15.75" customHeight="1">
      <c r="A49" s="88" t="s">
        <v>117</v>
      </c>
      <c r="B49" s="89" t="s">
        <v>118</v>
      </c>
      <c r="C49" s="90">
        <v>48.0</v>
      </c>
      <c r="D49" s="90">
        <v>28.0</v>
      </c>
      <c r="E49" s="90">
        <v>73.0</v>
      </c>
      <c r="F49" s="90">
        <v>30.0</v>
      </c>
      <c r="G49" s="90">
        <v>25.0</v>
      </c>
      <c r="H49" s="90">
        <v>26.0</v>
      </c>
      <c r="I49" s="89">
        <v>28.0</v>
      </c>
      <c r="J49" s="89">
        <v>25.0</v>
      </c>
      <c r="K49" s="91">
        <v>90.4</v>
      </c>
      <c r="L49" s="91">
        <v>96.9968447486685</v>
      </c>
      <c r="M49" s="91">
        <v>38.15</v>
      </c>
      <c r="N49" s="91">
        <v>67.1994052</v>
      </c>
      <c r="O49" s="91">
        <v>65.456887669443</v>
      </c>
      <c r="P49" s="91">
        <v>27.8336548638495</v>
      </c>
      <c r="Q49" s="91">
        <v>21.4143804728</v>
      </c>
      <c r="R49" s="91">
        <v>18.37</v>
      </c>
      <c r="S49" s="93"/>
      <c r="T49" s="93"/>
      <c r="U49" s="93"/>
      <c r="V49" s="93"/>
      <c r="W49" s="93"/>
      <c r="X49" s="93"/>
      <c r="Y49" s="93"/>
      <c r="Z49" s="79"/>
      <c r="AA49" s="79"/>
      <c r="AB49" s="79"/>
      <c r="AC49" s="79"/>
      <c r="AD49" s="79"/>
      <c r="AE49" s="79"/>
      <c r="AF49" s="79"/>
      <c r="AG49" s="79"/>
      <c r="AH49" s="79"/>
      <c r="AI49" s="79"/>
    </row>
    <row r="50" ht="15.75" customHeight="1">
      <c r="A50" s="80" t="s">
        <v>119</v>
      </c>
      <c r="B50" s="81" t="s">
        <v>120</v>
      </c>
      <c r="C50" s="82">
        <v>49.0</v>
      </c>
      <c r="D50" s="82">
        <v>42.0</v>
      </c>
      <c r="E50" s="82">
        <v>33.0</v>
      </c>
      <c r="F50" s="82">
        <v>36.0</v>
      </c>
      <c r="G50" s="82">
        <v>42.0</v>
      </c>
      <c r="H50" s="82">
        <v>27.0</v>
      </c>
      <c r="I50" s="81">
        <v>25.0</v>
      </c>
      <c r="J50" s="81">
        <v>24.0</v>
      </c>
      <c r="K50" s="83">
        <v>87.77</v>
      </c>
      <c r="L50" s="83">
        <v>81.7311665392602</v>
      </c>
      <c r="M50" s="83">
        <v>72.95</v>
      </c>
      <c r="N50" s="83">
        <v>60.54738855</v>
      </c>
      <c r="O50" s="83">
        <v>42.3262180013548</v>
      </c>
      <c r="P50" s="83">
        <v>24.6409053919093</v>
      </c>
      <c r="Q50" s="83">
        <v>23.9955401598</v>
      </c>
      <c r="R50" s="83">
        <v>18.8</v>
      </c>
      <c r="S50" s="84"/>
      <c r="T50" s="84"/>
      <c r="U50" s="84"/>
      <c r="V50" s="84"/>
      <c r="W50" s="84"/>
      <c r="X50" s="84"/>
      <c r="Y50" s="84"/>
      <c r="Z50" s="79"/>
      <c r="AA50" s="79"/>
      <c r="AB50" s="79"/>
      <c r="AC50" s="79"/>
      <c r="AD50" s="79"/>
      <c r="AE50" s="79"/>
      <c r="AF50" s="79"/>
      <c r="AG50" s="79"/>
      <c r="AH50" s="79"/>
      <c r="AI50" s="79"/>
    </row>
    <row r="51" ht="15.75" customHeight="1">
      <c r="A51" s="88" t="s">
        <v>121</v>
      </c>
      <c r="B51" s="89" t="s">
        <v>122</v>
      </c>
      <c r="C51" s="90">
        <v>50.0</v>
      </c>
      <c r="D51" s="90">
        <v>58.0</v>
      </c>
      <c r="E51" s="90">
        <v>49.0</v>
      </c>
      <c r="F51" s="90">
        <v>62.0</v>
      </c>
      <c r="G51" s="90">
        <v>65.0</v>
      </c>
      <c r="H51" s="90">
        <v>43.0</v>
      </c>
      <c r="I51" s="89">
        <v>50.0</v>
      </c>
      <c r="J51" s="89">
        <v>41.0</v>
      </c>
      <c r="K51" s="91">
        <v>86.36</v>
      </c>
      <c r="L51" s="91">
        <v>60.5339049309299</v>
      </c>
      <c r="M51" s="91">
        <v>51.84</v>
      </c>
      <c r="N51" s="91">
        <v>36.59169679</v>
      </c>
      <c r="O51" s="91">
        <v>24.7403732137705</v>
      </c>
      <c r="P51" s="91">
        <v>19.1689574220217</v>
      </c>
      <c r="Q51" s="91">
        <v>12.9976124407</v>
      </c>
      <c r="R51" s="91">
        <v>12.25</v>
      </c>
      <c r="S51" s="93"/>
      <c r="T51" s="93"/>
      <c r="U51" s="93"/>
      <c r="V51" s="93"/>
      <c r="W51" s="93"/>
      <c r="X51" s="93"/>
      <c r="Y51" s="93"/>
      <c r="Z51" s="79"/>
      <c r="AA51" s="79"/>
      <c r="AB51" s="79"/>
      <c r="AC51" s="79"/>
      <c r="AD51" s="79"/>
      <c r="AE51" s="79"/>
      <c r="AF51" s="79"/>
      <c r="AG51" s="79"/>
      <c r="AH51" s="79"/>
      <c r="AI51" s="79"/>
    </row>
    <row r="52" ht="15.75" customHeight="1">
      <c r="A52" s="80" t="s">
        <v>123</v>
      </c>
      <c r="B52" s="81" t="s">
        <v>124</v>
      </c>
      <c r="C52" s="82">
        <v>51.0</v>
      </c>
      <c r="D52" s="82">
        <v>49.0</v>
      </c>
      <c r="E52" s="82">
        <v>60.0</v>
      </c>
      <c r="F52" s="82">
        <v>75.0</v>
      </c>
      <c r="G52" s="82">
        <v>70.0</v>
      </c>
      <c r="H52" s="82">
        <v>61.0</v>
      </c>
      <c r="I52" s="81">
        <v>61.0</v>
      </c>
      <c r="J52" s="81">
        <v>77.0</v>
      </c>
      <c r="K52" s="83">
        <v>83.51</v>
      </c>
      <c r="L52" s="83">
        <v>67.3840233670571</v>
      </c>
      <c r="M52" s="83">
        <v>44.55</v>
      </c>
      <c r="N52" s="83">
        <v>29.33990619</v>
      </c>
      <c r="O52" s="83">
        <v>21.3877903228235</v>
      </c>
      <c r="P52" s="83">
        <v>11.4543531925109</v>
      </c>
      <c r="Q52" s="83">
        <v>10.5515552818</v>
      </c>
      <c r="R52" s="83">
        <v>5.14</v>
      </c>
      <c r="S52" s="84"/>
      <c r="T52" s="84"/>
      <c r="U52" s="84"/>
      <c r="V52" s="84"/>
      <c r="W52" s="84"/>
      <c r="X52" s="84"/>
      <c r="Y52" s="84"/>
      <c r="Z52" s="79"/>
      <c r="AA52" s="79"/>
      <c r="AB52" s="79"/>
      <c r="AC52" s="79"/>
      <c r="AD52" s="79"/>
      <c r="AE52" s="79"/>
      <c r="AF52" s="79"/>
      <c r="AG52" s="79"/>
      <c r="AH52" s="79"/>
      <c r="AI52" s="79"/>
    </row>
    <row r="53" ht="15.75" customHeight="1">
      <c r="A53" s="88" t="s">
        <v>125</v>
      </c>
      <c r="B53" s="89" t="s">
        <v>126</v>
      </c>
      <c r="C53" s="90">
        <v>52.0</v>
      </c>
      <c r="D53" s="90">
        <v>91.0</v>
      </c>
      <c r="E53" s="90">
        <v>50.0</v>
      </c>
      <c r="F53" s="90">
        <v>51.0</v>
      </c>
      <c r="G53" s="90">
        <v>38.0</v>
      </c>
      <c r="H53" s="90">
        <v>30.0</v>
      </c>
      <c r="I53" s="89">
        <v>48.0</v>
      </c>
      <c r="J53" s="89">
        <v>63.0</v>
      </c>
      <c r="K53" s="91">
        <v>82.38</v>
      </c>
      <c r="L53" s="91">
        <v>42.2042663486762</v>
      </c>
      <c r="M53" s="91">
        <v>50.44</v>
      </c>
      <c r="N53" s="91">
        <v>42.82803028</v>
      </c>
      <c r="O53" s="91">
        <v>46.8217934608152</v>
      </c>
      <c r="P53" s="91">
        <v>23.8556772408683</v>
      </c>
      <c r="Q53" s="91">
        <v>13.295268076</v>
      </c>
      <c r="R53" s="91">
        <v>6.69</v>
      </c>
      <c r="S53" s="93"/>
      <c r="T53" s="93"/>
      <c r="U53" s="93"/>
      <c r="V53" s="93"/>
      <c r="W53" s="93"/>
      <c r="X53" s="93"/>
      <c r="Y53" s="93"/>
      <c r="Z53" s="79"/>
      <c r="AA53" s="79"/>
      <c r="AB53" s="79"/>
      <c r="AC53" s="79"/>
      <c r="AD53" s="79"/>
      <c r="AE53" s="79"/>
      <c r="AF53" s="79"/>
      <c r="AG53" s="79"/>
      <c r="AH53" s="79"/>
      <c r="AI53" s="79"/>
    </row>
    <row r="54" ht="15.75" customHeight="1">
      <c r="A54" s="80" t="s">
        <v>127</v>
      </c>
      <c r="B54" s="81" t="s">
        <v>128</v>
      </c>
      <c r="C54" s="82">
        <v>53.0</v>
      </c>
      <c r="D54" s="82">
        <v>59.0</v>
      </c>
      <c r="E54" s="82">
        <v>64.0</v>
      </c>
      <c r="F54" s="82">
        <v>95.0</v>
      </c>
      <c r="G54" s="82">
        <v>99.0</v>
      </c>
      <c r="H54" s="82">
        <v>80.0</v>
      </c>
      <c r="I54" s="81">
        <v>94.0</v>
      </c>
      <c r="J54" s="81">
        <v>73.0</v>
      </c>
      <c r="K54" s="83">
        <v>79.26</v>
      </c>
      <c r="L54" s="83">
        <v>59.6914723494793</v>
      </c>
      <c r="M54" s="83">
        <v>40.44</v>
      </c>
      <c r="N54" s="83">
        <v>19.40295717</v>
      </c>
      <c r="O54" s="83">
        <v>13.6330177519175</v>
      </c>
      <c r="P54" s="83">
        <v>7.74715842213508</v>
      </c>
      <c r="Q54" s="83">
        <v>4.4551162731</v>
      </c>
      <c r="R54" s="83">
        <v>5.49</v>
      </c>
      <c r="S54" s="84"/>
      <c r="T54" s="84"/>
      <c r="U54" s="84"/>
      <c r="V54" s="84"/>
      <c r="W54" s="84"/>
      <c r="X54" s="84"/>
      <c r="Y54" s="84"/>
      <c r="Z54" s="79"/>
      <c r="AA54" s="79"/>
      <c r="AB54" s="79"/>
      <c r="AC54" s="79"/>
      <c r="AD54" s="79"/>
      <c r="AE54" s="79"/>
      <c r="AF54" s="79"/>
      <c r="AG54" s="79"/>
      <c r="AH54" s="79"/>
      <c r="AI54" s="79"/>
    </row>
    <row r="55" ht="15.75" customHeight="1">
      <c r="A55" s="89" t="s">
        <v>129</v>
      </c>
      <c r="B55" s="89" t="s">
        <v>130</v>
      </c>
      <c r="C55" s="90">
        <v>54.0</v>
      </c>
      <c r="D55" s="90">
        <v>26.0</v>
      </c>
      <c r="E55" s="90">
        <v>102.0</v>
      </c>
      <c r="F55" s="90">
        <v>107.0</v>
      </c>
      <c r="G55" s="90">
        <v>109.0</v>
      </c>
      <c r="H55" s="90">
        <v>78.0</v>
      </c>
      <c r="I55" s="89">
        <v>68.0</v>
      </c>
      <c r="J55" s="89">
        <v>59.0</v>
      </c>
      <c r="K55" s="91">
        <v>79.09</v>
      </c>
      <c r="L55" s="91">
        <v>97.8776491678344</v>
      </c>
      <c r="M55" s="91">
        <v>21.59</v>
      </c>
      <c r="N55" s="91">
        <v>15.37969741</v>
      </c>
      <c r="O55" s="91">
        <v>11.4840429730004</v>
      </c>
      <c r="P55" s="91">
        <v>7.97244346396367</v>
      </c>
      <c r="Q55" s="91">
        <v>8.8205883006</v>
      </c>
      <c r="R55" s="91">
        <v>7.34</v>
      </c>
      <c r="S55" s="93"/>
      <c r="T55" s="93"/>
      <c r="U55" s="93"/>
      <c r="V55" s="93"/>
      <c r="W55" s="93"/>
      <c r="X55" s="93"/>
      <c r="Y55" s="93"/>
      <c r="Z55" s="79"/>
      <c r="AA55" s="79"/>
      <c r="AB55" s="79"/>
      <c r="AC55" s="79"/>
      <c r="AD55" s="79"/>
      <c r="AE55" s="79"/>
      <c r="AF55" s="79"/>
      <c r="AG55" s="79"/>
      <c r="AH55" s="79"/>
      <c r="AI55" s="79"/>
    </row>
    <row r="56" ht="15.75" customHeight="1">
      <c r="A56" s="80" t="s">
        <v>131</v>
      </c>
      <c r="B56" s="81" t="s">
        <v>132</v>
      </c>
      <c r="C56" s="82">
        <v>55.0</v>
      </c>
      <c r="D56" s="82">
        <v>69.0</v>
      </c>
      <c r="E56" s="82">
        <v>54.0</v>
      </c>
      <c r="F56" s="82">
        <v>55.0</v>
      </c>
      <c r="G56" s="82">
        <v>62.0</v>
      </c>
      <c r="H56" s="82">
        <v>50.0</v>
      </c>
      <c r="I56" s="81">
        <v>52.0</v>
      </c>
      <c r="J56" s="81">
        <v>55.0</v>
      </c>
      <c r="K56" s="83">
        <v>77.99</v>
      </c>
      <c r="L56" s="83">
        <v>51.2678974931738</v>
      </c>
      <c r="M56" s="83">
        <v>47.22</v>
      </c>
      <c r="N56" s="83">
        <v>40.50123307</v>
      </c>
      <c r="O56" s="83">
        <v>25.653071707957</v>
      </c>
      <c r="P56" s="83">
        <v>16.3596006536997</v>
      </c>
      <c r="Q56" s="83">
        <v>11.6933783809</v>
      </c>
      <c r="R56" s="83">
        <v>7.7</v>
      </c>
      <c r="S56" s="84"/>
      <c r="T56" s="84"/>
      <c r="U56" s="84"/>
      <c r="V56" s="84"/>
      <c r="W56" s="84"/>
      <c r="X56" s="84"/>
      <c r="Y56" s="84"/>
      <c r="Z56" s="79"/>
      <c r="AA56" s="79"/>
      <c r="AB56" s="79"/>
      <c r="AC56" s="79"/>
      <c r="AD56" s="79"/>
      <c r="AE56" s="79"/>
      <c r="AF56" s="79"/>
      <c r="AG56" s="79"/>
      <c r="AH56" s="79"/>
      <c r="AI56" s="79"/>
    </row>
    <row r="57" ht="15.75" customHeight="1">
      <c r="A57" s="88" t="s">
        <v>133</v>
      </c>
      <c r="B57" s="89" t="s">
        <v>134</v>
      </c>
      <c r="C57" s="90">
        <v>56.0</v>
      </c>
      <c r="D57" s="90">
        <v>7.0</v>
      </c>
      <c r="E57" s="90">
        <v>8.0</v>
      </c>
      <c r="F57" s="90">
        <v>8.0</v>
      </c>
      <c r="G57" s="90">
        <v>5.0</v>
      </c>
      <c r="H57" s="90">
        <v>7.0</v>
      </c>
      <c r="I57" s="89">
        <v>8.0</v>
      </c>
      <c r="J57" s="89">
        <v>33.0</v>
      </c>
      <c r="K57" s="91">
        <v>76.64</v>
      </c>
      <c r="L57" s="91">
        <v>162.214250129636</v>
      </c>
      <c r="M57" s="91">
        <v>131.95</v>
      </c>
      <c r="N57" s="91">
        <v>107.9425808</v>
      </c>
      <c r="O57" s="91">
        <v>118.045173723585</v>
      </c>
      <c r="P57" s="91">
        <v>41.6852933888495</v>
      </c>
      <c r="Q57" s="91">
        <v>35.1352580741</v>
      </c>
      <c r="R57" s="91">
        <v>15.52</v>
      </c>
      <c r="S57" s="93"/>
      <c r="T57" s="93"/>
      <c r="U57" s="93"/>
      <c r="V57" s="93"/>
      <c r="W57" s="93"/>
      <c r="X57" s="93"/>
      <c r="Y57" s="93"/>
      <c r="Z57" s="79"/>
      <c r="AA57" s="79"/>
      <c r="AB57" s="79"/>
      <c r="AC57" s="79"/>
      <c r="AD57" s="79"/>
      <c r="AE57" s="79"/>
      <c r="AF57" s="79"/>
      <c r="AG57" s="79"/>
      <c r="AH57" s="79"/>
      <c r="AI57" s="79"/>
    </row>
    <row r="58" ht="15.75" customHeight="1">
      <c r="A58" s="80" t="s">
        <v>135</v>
      </c>
      <c r="B58" s="81" t="s">
        <v>136</v>
      </c>
      <c r="C58" s="82">
        <v>57.0</v>
      </c>
      <c r="D58" s="82">
        <v>52.0</v>
      </c>
      <c r="E58" s="82">
        <v>59.0</v>
      </c>
      <c r="F58" s="82">
        <v>71.0</v>
      </c>
      <c r="G58" s="82">
        <v>48.0</v>
      </c>
      <c r="H58" s="82">
        <v>44.0</v>
      </c>
      <c r="I58" s="81">
        <v>54.0</v>
      </c>
      <c r="J58" s="81">
        <v>52.0</v>
      </c>
      <c r="K58" s="83">
        <v>75.63</v>
      </c>
      <c r="L58" s="83">
        <v>66.1371716529388</v>
      </c>
      <c r="M58" s="83">
        <v>45.51</v>
      </c>
      <c r="N58" s="83">
        <v>31.19634298</v>
      </c>
      <c r="O58" s="83">
        <v>36.8299355909755</v>
      </c>
      <c r="P58" s="83">
        <v>18.264266432521</v>
      </c>
      <c r="Q58" s="83">
        <v>11.5806668132</v>
      </c>
      <c r="R58" s="83">
        <v>8.76</v>
      </c>
      <c r="S58" s="84"/>
      <c r="T58" s="84"/>
      <c r="U58" s="84"/>
      <c r="V58" s="84"/>
      <c r="W58" s="84"/>
      <c r="X58" s="84"/>
      <c r="Y58" s="84"/>
      <c r="Z58" s="79"/>
      <c r="AA58" s="79"/>
      <c r="AB58" s="79"/>
      <c r="AC58" s="79"/>
      <c r="AD58" s="79"/>
      <c r="AE58" s="79"/>
      <c r="AF58" s="79"/>
      <c r="AG58" s="79"/>
      <c r="AH58" s="79"/>
      <c r="AI58" s="79"/>
    </row>
    <row r="59" ht="15.75" customHeight="1">
      <c r="A59" s="88" t="s">
        <v>137</v>
      </c>
      <c r="B59" s="89" t="s">
        <v>138</v>
      </c>
      <c r="C59" s="90">
        <v>58.0</v>
      </c>
      <c r="D59" s="90">
        <v>77.0</v>
      </c>
      <c r="E59" s="90">
        <v>68.0</v>
      </c>
      <c r="F59" s="90">
        <v>60.0</v>
      </c>
      <c r="G59" s="90">
        <v>57.0</v>
      </c>
      <c r="H59" s="90">
        <v>31.0</v>
      </c>
      <c r="I59" s="89">
        <v>27.0</v>
      </c>
      <c r="J59" s="89">
        <v>28.0</v>
      </c>
      <c r="K59" s="91">
        <v>74.41</v>
      </c>
      <c r="L59" s="91">
        <v>46.8120230418731</v>
      </c>
      <c r="M59" s="91">
        <v>39.15</v>
      </c>
      <c r="N59" s="91">
        <v>37.23388403</v>
      </c>
      <c r="O59" s="91">
        <v>28.1244796010947</v>
      </c>
      <c r="P59" s="91">
        <v>23.2704544551623</v>
      </c>
      <c r="Q59" s="91">
        <v>23.7121721637</v>
      </c>
      <c r="R59" s="91">
        <v>17.31</v>
      </c>
      <c r="S59" s="93"/>
      <c r="T59" s="93"/>
      <c r="U59" s="93"/>
      <c r="V59" s="93"/>
      <c r="W59" s="93"/>
      <c r="X59" s="93"/>
      <c r="Y59" s="93"/>
      <c r="Z59" s="79"/>
      <c r="AA59" s="79"/>
      <c r="AB59" s="79"/>
      <c r="AC59" s="79"/>
      <c r="AD59" s="79"/>
      <c r="AE59" s="79"/>
      <c r="AF59" s="79"/>
      <c r="AG59" s="79"/>
      <c r="AH59" s="79"/>
      <c r="AI59" s="79"/>
    </row>
    <row r="60" ht="15.75" customHeight="1">
      <c r="A60" s="80" t="s">
        <v>139</v>
      </c>
      <c r="B60" s="81" t="s">
        <v>140</v>
      </c>
      <c r="C60" s="82">
        <v>59.0</v>
      </c>
      <c r="D60" s="82">
        <v>72.0</v>
      </c>
      <c r="E60" s="82">
        <v>69.0</v>
      </c>
      <c r="F60" s="82">
        <v>57.0</v>
      </c>
      <c r="G60" s="82">
        <v>63.0</v>
      </c>
      <c r="H60" s="82">
        <v>70.0</v>
      </c>
      <c r="I60" s="81">
        <v>74.0</v>
      </c>
      <c r="J60" s="81">
        <v>71.0</v>
      </c>
      <c r="K60" s="83">
        <v>73.93</v>
      </c>
      <c r="L60" s="83">
        <v>49.463206079543</v>
      </c>
      <c r="M60" s="83">
        <v>38.65</v>
      </c>
      <c r="N60" s="83">
        <v>40.13675285</v>
      </c>
      <c r="O60" s="83">
        <v>25.0727867048177</v>
      </c>
      <c r="P60" s="83">
        <v>9.10422671756793</v>
      </c>
      <c r="Q60" s="83">
        <v>6.7366232698</v>
      </c>
      <c r="R60" s="83">
        <v>5.85</v>
      </c>
      <c r="S60" s="84"/>
      <c r="T60" s="84"/>
      <c r="U60" s="84"/>
      <c r="V60" s="84"/>
      <c r="W60" s="84"/>
      <c r="X60" s="84"/>
      <c r="Y60" s="84"/>
      <c r="Z60" s="79"/>
      <c r="AA60" s="79"/>
      <c r="AB60" s="79"/>
      <c r="AC60" s="79"/>
      <c r="AD60" s="79"/>
      <c r="AE60" s="79"/>
      <c r="AF60" s="79"/>
      <c r="AG60" s="79"/>
      <c r="AH60" s="79"/>
      <c r="AI60" s="79"/>
    </row>
    <row r="61" ht="15.75" customHeight="1">
      <c r="A61" s="88" t="s">
        <v>577</v>
      </c>
      <c r="B61" s="89" t="s">
        <v>142</v>
      </c>
      <c r="C61" s="90">
        <v>60.0</v>
      </c>
      <c r="D61" s="90">
        <v>36.0</v>
      </c>
      <c r="E61" s="90">
        <v>37.0</v>
      </c>
      <c r="F61" s="90">
        <v>63.0</v>
      </c>
      <c r="G61" s="90">
        <v>59.0</v>
      </c>
      <c r="H61" s="90">
        <v>60.0</v>
      </c>
      <c r="I61" s="89">
        <v>45.0</v>
      </c>
      <c r="J61" s="89">
        <v>45.0</v>
      </c>
      <c r="K61" s="91">
        <v>73.84</v>
      </c>
      <c r="L61" s="91">
        <v>92.104062840171</v>
      </c>
      <c r="M61" s="91">
        <v>66.08</v>
      </c>
      <c r="N61" s="91">
        <v>36.47349251</v>
      </c>
      <c r="O61" s="91">
        <v>27.4842774331015</v>
      </c>
      <c r="P61" s="91">
        <v>11.5556329929646</v>
      </c>
      <c r="Q61" s="91">
        <v>13.8806059852</v>
      </c>
      <c r="R61" s="91">
        <v>10.75</v>
      </c>
      <c r="S61" s="93"/>
      <c r="T61" s="93"/>
      <c r="U61" s="93"/>
      <c r="V61" s="93"/>
      <c r="W61" s="93"/>
      <c r="X61" s="93"/>
      <c r="Y61" s="93"/>
      <c r="Z61" s="79"/>
      <c r="AA61" s="79"/>
      <c r="AB61" s="79"/>
      <c r="AC61" s="79"/>
      <c r="AD61" s="79"/>
      <c r="AE61" s="79"/>
      <c r="AF61" s="79"/>
      <c r="AG61" s="79"/>
      <c r="AH61" s="79"/>
      <c r="AI61" s="79"/>
    </row>
    <row r="62" ht="15.75" customHeight="1">
      <c r="A62" s="80" t="s">
        <v>143</v>
      </c>
      <c r="B62" s="81" t="s">
        <v>144</v>
      </c>
      <c r="C62" s="82">
        <v>61.0</v>
      </c>
      <c r="D62" s="82">
        <v>68.0</v>
      </c>
      <c r="E62" s="82">
        <v>67.0</v>
      </c>
      <c r="F62" s="82">
        <v>74.0</v>
      </c>
      <c r="G62" s="82">
        <v>61.0</v>
      </c>
      <c r="H62" s="82">
        <v>56.0</v>
      </c>
      <c r="I62" s="81">
        <v>57.0</v>
      </c>
      <c r="J62" s="81">
        <v>57.0</v>
      </c>
      <c r="K62" s="83">
        <v>72.54</v>
      </c>
      <c r="L62" s="83">
        <v>53.8507230601901</v>
      </c>
      <c r="M62" s="83">
        <v>39.31</v>
      </c>
      <c r="N62" s="83">
        <v>29.75727895</v>
      </c>
      <c r="O62" s="83">
        <v>26.0098216608677</v>
      </c>
      <c r="P62" s="83">
        <v>13.4090283582666</v>
      </c>
      <c r="Q62" s="83">
        <v>11.3025680286</v>
      </c>
      <c r="R62" s="83">
        <v>7.56</v>
      </c>
      <c r="S62" s="84"/>
      <c r="T62" s="84"/>
      <c r="U62" s="84"/>
      <c r="V62" s="84"/>
      <c r="W62" s="84"/>
      <c r="X62" s="84"/>
      <c r="Y62" s="84"/>
      <c r="Z62" s="79"/>
      <c r="AA62" s="79"/>
      <c r="AB62" s="79"/>
      <c r="AC62" s="79"/>
      <c r="AD62" s="79"/>
      <c r="AE62" s="79"/>
      <c r="AF62" s="79"/>
      <c r="AG62" s="79"/>
      <c r="AH62" s="79"/>
      <c r="AI62" s="79"/>
    </row>
    <row r="63" ht="15.75" customHeight="1">
      <c r="A63" s="88" t="s">
        <v>145</v>
      </c>
      <c r="B63" s="89" t="s">
        <v>146</v>
      </c>
      <c r="C63" s="90">
        <v>62.0</v>
      </c>
      <c r="D63" s="90">
        <v>45.0</v>
      </c>
      <c r="E63" s="90">
        <v>72.0</v>
      </c>
      <c r="F63" s="90">
        <v>88.0</v>
      </c>
      <c r="G63" s="90">
        <v>44.0</v>
      </c>
      <c r="H63" s="90">
        <v>106.0</v>
      </c>
      <c r="I63" s="89">
        <v>137.0</v>
      </c>
      <c r="J63" s="89" t="s">
        <v>576</v>
      </c>
      <c r="K63" s="91">
        <v>72.49</v>
      </c>
      <c r="L63" s="91">
        <v>75.2076182316086</v>
      </c>
      <c r="M63" s="91">
        <v>38.44</v>
      </c>
      <c r="N63" s="91">
        <v>20.49095998</v>
      </c>
      <c r="O63" s="91">
        <v>38.643912043543</v>
      </c>
      <c r="P63" s="91">
        <v>5.07303762107386</v>
      </c>
      <c r="Q63" s="91">
        <v>2.4587639372</v>
      </c>
      <c r="R63" s="91" t="s">
        <v>576</v>
      </c>
      <c r="S63" s="93"/>
      <c r="T63" s="93"/>
      <c r="U63" s="93"/>
      <c r="V63" s="93"/>
      <c r="W63" s="93"/>
      <c r="X63" s="93"/>
      <c r="Y63" s="93"/>
      <c r="Z63" s="79"/>
      <c r="AA63" s="79"/>
      <c r="AB63" s="79"/>
      <c r="AC63" s="79"/>
      <c r="AD63" s="79"/>
      <c r="AE63" s="79"/>
      <c r="AF63" s="79"/>
      <c r="AG63" s="79"/>
      <c r="AH63" s="79"/>
      <c r="AI63" s="79"/>
    </row>
    <row r="64" ht="15.75" customHeight="1">
      <c r="A64" s="80" t="s">
        <v>147</v>
      </c>
      <c r="B64" s="81" t="s">
        <v>148</v>
      </c>
      <c r="C64" s="82">
        <v>63.0</v>
      </c>
      <c r="D64" s="82">
        <v>61.0</v>
      </c>
      <c r="E64" s="82">
        <v>56.0</v>
      </c>
      <c r="F64" s="82">
        <v>61.0</v>
      </c>
      <c r="G64" s="82">
        <v>68.0</v>
      </c>
      <c r="H64" s="82">
        <v>47.0</v>
      </c>
      <c r="I64" s="81">
        <v>43.0</v>
      </c>
      <c r="J64" s="81">
        <v>46.0</v>
      </c>
      <c r="K64" s="83">
        <v>72.45</v>
      </c>
      <c r="L64" s="83">
        <v>58.2225971672122</v>
      </c>
      <c r="M64" s="83">
        <v>46.77</v>
      </c>
      <c r="N64" s="83">
        <v>36.68686048</v>
      </c>
      <c r="O64" s="83">
        <v>23.1793236561351</v>
      </c>
      <c r="P64" s="83">
        <v>17.2972748751169</v>
      </c>
      <c r="Q64" s="83">
        <v>15.101723409</v>
      </c>
      <c r="R64" s="83">
        <v>10.71</v>
      </c>
      <c r="S64" s="84"/>
      <c r="T64" s="84"/>
      <c r="U64" s="84"/>
      <c r="V64" s="84"/>
      <c r="W64" s="84"/>
      <c r="X64" s="84"/>
      <c r="Y64" s="84"/>
      <c r="Z64" s="79"/>
      <c r="AA64" s="79"/>
      <c r="AB64" s="79"/>
      <c r="AC64" s="79"/>
      <c r="AD64" s="79"/>
      <c r="AE64" s="79"/>
      <c r="AF64" s="79"/>
      <c r="AG64" s="79"/>
      <c r="AH64" s="79"/>
      <c r="AI64" s="79"/>
    </row>
    <row r="65" ht="15.75" customHeight="1">
      <c r="A65" s="88" t="s">
        <v>149</v>
      </c>
      <c r="B65" s="89" t="s">
        <v>150</v>
      </c>
      <c r="C65" s="90">
        <v>64.0</v>
      </c>
      <c r="D65" s="90">
        <v>60.0</v>
      </c>
      <c r="E65" s="90">
        <v>57.0</v>
      </c>
      <c r="F65" s="90">
        <v>58.0</v>
      </c>
      <c r="G65" s="90">
        <v>45.0</v>
      </c>
      <c r="H65" s="90">
        <v>62.0</v>
      </c>
      <c r="I65" s="89">
        <v>65.0</v>
      </c>
      <c r="J65" s="89">
        <v>49.0</v>
      </c>
      <c r="K65" s="91">
        <v>72.34</v>
      </c>
      <c r="L65" s="91">
        <v>58.9462321563977</v>
      </c>
      <c r="M65" s="91">
        <v>45.7</v>
      </c>
      <c r="N65" s="91">
        <v>39.70960772</v>
      </c>
      <c r="O65" s="91">
        <v>38.144049799185</v>
      </c>
      <c r="P65" s="91">
        <v>11.1257260212773</v>
      </c>
      <c r="Q65" s="91">
        <v>9.9460377119</v>
      </c>
      <c r="R65" s="91">
        <v>10.06</v>
      </c>
      <c r="S65" s="93"/>
      <c r="T65" s="93"/>
      <c r="U65" s="93"/>
      <c r="V65" s="93"/>
      <c r="W65" s="93"/>
      <c r="X65" s="93"/>
      <c r="Y65" s="93"/>
      <c r="Z65" s="79"/>
      <c r="AA65" s="79"/>
      <c r="AB65" s="79"/>
      <c r="AC65" s="79"/>
      <c r="AD65" s="79"/>
      <c r="AE65" s="79"/>
      <c r="AF65" s="79"/>
      <c r="AG65" s="79"/>
      <c r="AH65" s="79"/>
      <c r="AI65" s="79"/>
    </row>
    <row r="66" ht="15.75" customHeight="1">
      <c r="A66" s="80" t="s">
        <v>151</v>
      </c>
      <c r="B66" s="81" t="s">
        <v>152</v>
      </c>
      <c r="C66" s="82">
        <v>65.0</v>
      </c>
      <c r="D66" s="82">
        <v>76.0</v>
      </c>
      <c r="E66" s="82">
        <v>114.0</v>
      </c>
      <c r="F66" s="82">
        <v>116.0</v>
      </c>
      <c r="G66" s="82">
        <v>128.0</v>
      </c>
      <c r="H66" s="82">
        <v>95.0</v>
      </c>
      <c r="I66" s="81">
        <v>79.0</v>
      </c>
      <c r="J66" s="81">
        <v>127.0</v>
      </c>
      <c r="K66" s="83">
        <v>71.96</v>
      </c>
      <c r="L66" s="83">
        <v>47.2683006485332</v>
      </c>
      <c r="M66" s="83">
        <v>17.55</v>
      </c>
      <c r="N66" s="83">
        <v>12.96226132</v>
      </c>
      <c r="O66" s="83">
        <v>7.1070432291532</v>
      </c>
      <c r="P66" s="83">
        <v>6.15838811736008</v>
      </c>
      <c r="Q66" s="83">
        <v>6.1233810418</v>
      </c>
      <c r="R66" s="83">
        <v>1.72</v>
      </c>
      <c r="S66" s="84"/>
      <c r="T66" s="84"/>
      <c r="U66" s="84"/>
      <c r="V66" s="84"/>
      <c r="W66" s="84"/>
      <c r="X66" s="84"/>
      <c r="Y66" s="84"/>
      <c r="Z66" s="79"/>
      <c r="AA66" s="79"/>
      <c r="AB66" s="79"/>
      <c r="AC66" s="79"/>
      <c r="AD66" s="79"/>
      <c r="AE66" s="79"/>
      <c r="AF66" s="79"/>
      <c r="AG66" s="79"/>
      <c r="AH66" s="79"/>
      <c r="AI66" s="79"/>
    </row>
    <row r="67" ht="15.75" customHeight="1">
      <c r="A67" s="88" t="s">
        <v>153</v>
      </c>
      <c r="B67" s="89" t="s">
        <v>154</v>
      </c>
      <c r="C67" s="90">
        <v>66.0</v>
      </c>
      <c r="D67" s="90">
        <v>56.0</v>
      </c>
      <c r="E67" s="90">
        <v>38.0</v>
      </c>
      <c r="F67" s="90">
        <v>41.0</v>
      </c>
      <c r="G67" s="90">
        <v>53.0</v>
      </c>
      <c r="H67" s="90">
        <v>45.0</v>
      </c>
      <c r="I67" s="89">
        <v>40.0</v>
      </c>
      <c r="J67" s="89">
        <v>29.0</v>
      </c>
      <c r="K67" s="91">
        <v>67.75</v>
      </c>
      <c r="L67" s="91">
        <v>62.748477313725</v>
      </c>
      <c r="M67" s="91">
        <v>63.3</v>
      </c>
      <c r="N67" s="91">
        <v>53.95059551</v>
      </c>
      <c r="O67" s="91">
        <v>30.6141363250446</v>
      </c>
      <c r="P67" s="91">
        <v>18.2147272911824</v>
      </c>
      <c r="Q67" s="91">
        <v>17.0573756907</v>
      </c>
      <c r="R67" s="91">
        <v>16.85</v>
      </c>
      <c r="S67" s="93"/>
      <c r="T67" s="93"/>
      <c r="U67" s="93"/>
      <c r="V67" s="93"/>
      <c r="W67" s="93"/>
      <c r="X67" s="93"/>
      <c r="Y67" s="93"/>
      <c r="Z67" s="79"/>
      <c r="AA67" s="79"/>
      <c r="AB67" s="79"/>
      <c r="AC67" s="79"/>
      <c r="AD67" s="79"/>
      <c r="AE67" s="79"/>
      <c r="AF67" s="79"/>
      <c r="AG67" s="79"/>
      <c r="AH67" s="79"/>
      <c r="AI67" s="79"/>
    </row>
    <row r="68" ht="15.75" customHeight="1">
      <c r="A68" s="80" t="s">
        <v>155</v>
      </c>
      <c r="B68" s="81" t="s">
        <v>156</v>
      </c>
      <c r="C68" s="82">
        <v>67.0</v>
      </c>
      <c r="D68" s="82">
        <v>98.0</v>
      </c>
      <c r="E68" s="82">
        <v>96.0</v>
      </c>
      <c r="F68" s="82">
        <v>32.0</v>
      </c>
      <c r="G68" s="82">
        <v>39.0</v>
      </c>
      <c r="H68" s="82">
        <v>49.0</v>
      </c>
      <c r="I68" s="81">
        <v>31.0</v>
      </c>
      <c r="J68" s="81">
        <v>27.0</v>
      </c>
      <c r="K68" s="83">
        <v>67.47</v>
      </c>
      <c r="L68" s="83">
        <v>40.4266495645326</v>
      </c>
      <c r="M68" s="83">
        <v>24.77</v>
      </c>
      <c r="N68" s="83">
        <v>63.40754893</v>
      </c>
      <c r="O68" s="83">
        <v>46.2210023790219</v>
      </c>
      <c r="P68" s="83">
        <v>16.9527361281002</v>
      </c>
      <c r="Q68" s="83">
        <v>20.1993674222</v>
      </c>
      <c r="R68" s="83">
        <v>17.54</v>
      </c>
      <c r="S68" s="84"/>
      <c r="T68" s="84"/>
      <c r="U68" s="84"/>
      <c r="V68" s="84"/>
      <c r="W68" s="84"/>
      <c r="X68" s="84"/>
      <c r="Y68" s="84"/>
      <c r="Z68" s="79"/>
      <c r="AA68" s="79"/>
      <c r="AB68" s="79"/>
      <c r="AC68" s="79"/>
      <c r="AD68" s="79"/>
      <c r="AE68" s="79"/>
      <c r="AF68" s="79"/>
      <c r="AG68" s="79"/>
      <c r="AH68" s="79"/>
      <c r="AI68" s="79"/>
    </row>
    <row r="69" ht="15.75" customHeight="1">
      <c r="A69" s="88" t="s">
        <v>157</v>
      </c>
      <c r="B69" s="89" t="s">
        <v>158</v>
      </c>
      <c r="C69" s="90">
        <v>68.0</v>
      </c>
      <c r="D69" s="90">
        <v>62.0</v>
      </c>
      <c r="E69" s="90">
        <v>53.0</v>
      </c>
      <c r="F69" s="90">
        <v>66.0</v>
      </c>
      <c r="G69" s="90">
        <v>64.0</v>
      </c>
      <c r="H69" s="90">
        <v>54.0</v>
      </c>
      <c r="I69" s="89">
        <v>47.0</v>
      </c>
      <c r="J69" s="89">
        <v>43.0</v>
      </c>
      <c r="K69" s="91">
        <v>67.43</v>
      </c>
      <c r="L69" s="91">
        <v>57.9493050532471</v>
      </c>
      <c r="M69" s="91">
        <v>47.71</v>
      </c>
      <c r="N69" s="91">
        <v>35.72637186</v>
      </c>
      <c r="O69" s="91">
        <v>24.9797271952109</v>
      </c>
      <c r="P69" s="91">
        <v>14.8891640067003</v>
      </c>
      <c r="Q69" s="91">
        <v>13.5147644397</v>
      </c>
      <c r="R69" s="91">
        <v>11.59</v>
      </c>
      <c r="S69" s="93"/>
      <c r="T69" s="93"/>
      <c r="U69" s="93"/>
      <c r="V69" s="93"/>
      <c r="W69" s="93"/>
      <c r="X69" s="93"/>
      <c r="Y69" s="93"/>
      <c r="Z69" s="79"/>
      <c r="AA69" s="79"/>
      <c r="AB69" s="79"/>
      <c r="AC69" s="79"/>
      <c r="AD69" s="79"/>
      <c r="AE69" s="79"/>
      <c r="AF69" s="79"/>
      <c r="AG69" s="79"/>
      <c r="AH69" s="79"/>
      <c r="AI69" s="79"/>
    </row>
    <row r="70" ht="15.75" customHeight="1">
      <c r="A70" s="80" t="s">
        <v>160</v>
      </c>
      <c r="B70" s="81" t="s">
        <v>161</v>
      </c>
      <c r="C70" s="82">
        <v>69.0</v>
      </c>
      <c r="D70" s="82">
        <v>75.0</v>
      </c>
      <c r="E70" s="82">
        <v>111.0</v>
      </c>
      <c r="F70" s="82">
        <v>104.0</v>
      </c>
      <c r="G70" s="82">
        <v>111.0</v>
      </c>
      <c r="H70" s="82">
        <v>94.0</v>
      </c>
      <c r="I70" s="81">
        <v>90.0</v>
      </c>
      <c r="J70" s="81">
        <v>96.0</v>
      </c>
      <c r="K70" s="83">
        <v>67.16</v>
      </c>
      <c r="L70" s="83">
        <v>47.7178409439482</v>
      </c>
      <c r="M70" s="83">
        <v>18.36</v>
      </c>
      <c r="N70" s="83">
        <v>16.36770848</v>
      </c>
      <c r="O70" s="83">
        <v>10.8685701750491</v>
      </c>
      <c r="P70" s="83">
        <v>6.23903799786354</v>
      </c>
      <c r="Q70" s="83">
        <v>5.0542965726</v>
      </c>
      <c r="R70" s="83">
        <v>3.13</v>
      </c>
      <c r="S70" s="84"/>
      <c r="T70" s="84"/>
      <c r="U70" s="84"/>
      <c r="V70" s="84"/>
      <c r="W70" s="84"/>
      <c r="X70" s="84"/>
      <c r="Y70" s="84"/>
      <c r="Z70" s="79"/>
      <c r="AA70" s="79"/>
      <c r="AB70" s="79"/>
      <c r="AC70" s="79"/>
      <c r="AD70" s="79"/>
      <c r="AE70" s="79"/>
      <c r="AF70" s="79"/>
      <c r="AG70" s="79"/>
      <c r="AH70" s="79"/>
      <c r="AI70" s="79"/>
    </row>
    <row r="71" ht="15.75" customHeight="1">
      <c r="A71" s="88" t="s">
        <v>162</v>
      </c>
      <c r="B71" s="89" t="s">
        <v>163</v>
      </c>
      <c r="C71" s="90">
        <v>70.0</v>
      </c>
      <c r="D71" s="90">
        <v>47.0</v>
      </c>
      <c r="E71" s="90">
        <v>41.0</v>
      </c>
      <c r="F71" s="90">
        <v>28.0</v>
      </c>
      <c r="G71" s="90">
        <v>12.0</v>
      </c>
      <c r="H71" s="90">
        <v>53.0</v>
      </c>
      <c r="I71" s="89">
        <v>49.0</v>
      </c>
      <c r="J71" s="89">
        <v>97.0</v>
      </c>
      <c r="K71" s="91">
        <v>67.06</v>
      </c>
      <c r="L71" s="91">
        <v>73.4162793132193</v>
      </c>
      <c r="M71" s="91">
        <v>61.1</v>
      </c>
      <c r="N71" s="91">
        <v>70.6580621</v>
      </c>
      <c r="O71" s="91">
        <v>89.8079647797461</v>
      </c>
      <c r="P71" s="91">
        <v>15.1491217736026</v>
      </c>
      <c r="Q71" s="91">
        <v>13.2673493654</v>
      </c>
      <c r="R71" s="91">
        <v>3.12</v>
      </c>
      <c r="S71" s="93"/>
      <c r="T71" s="93"/>
      <c r="U71" s="93"/>
      <c r="V71" s="93"/>
      <c r="W71" s="93"/>
      <c r="X71" s="93"/>
      <c r="Y71" s="93"/>
      <c r="Z71" s="79"/>
      <c r="AA71" s="79"/>
      <c r="AB71" s="79"/>
      <c r="AC71" s="79"/>
      <c r="AD71" s="79"/>
      <c r="AE71" s="79"/>
      <c r="AF71" s="79"/>
      <c r="AG71" s="79"/>
      <c r="AH71" s="79"/>
      <c r="AI71" s="79"/>
    </row>
    <row r="72" ht="15.75" customHeight="1">
      <c r="A72" s="80" t="s">
        <v>164</v>
      </c>
      <c r="B72" s="81" t="s">
        <v>165</v>
      </c>
      <c r="C72" s="82">
        <v>71.0</v>
      </c>
      <c r="D72" s="82">
        <v>66.0</v>
      </c>
      <c r="E72" s="82">
        <v>76.0</v>
      </c>
      <c r="F72" s="82">
        <v>65.0</v>
      </c>
      <c r="G72" s="82">
        <v>55.0</v>
      </c>
      <c r="H72" s="82">
        <v>58.0</v>
      </c>
      <c r="I72" s="81">
        <v>56.0</v>
      </c>
      <c r="J72" s="81">
        <v>93.0</v>
      </c>
      <c r="K72" s="83">
        <v>66.43</v>
      </c>
      <c r="L72" s="83">
        <v>56.0811320366105</v>
      </c>
      <c r="M72" s="83">
        <v>35.79</v>
      </c>
      <c r="N72" s="83">
        <v>35.81262365</v>
      </c>
      <c r="O72" s="83">
        <v>29.7013147747958</v>
      </c>
      <c r="P72" s="83">
        <v>12.8991238167533</v>
      </c>
      <c r="Q72" s="83">
        <v>11.3739259556</v>
      </c>
      <c r="R72" s="83">
        <v>3.28</v>
      </c>
      <c r="S72" s="84"/>
      <c r="T72" s="84"/>
      <c r="U72" s="84"/>
      <c r="V72" s="84"/>
      <c r="W72" s="84"/>
      <c r="X72" s="84"/>
      <c r="Y72" s="84"/>
      <c r="Z72" s="79"/>
      <c r="AA72" s="79"/>
      <c r="AB72" s="79"/>
      <c r="AC72" s="79"/>
      <c r="AD72" s="79"/>
      <c r="AE72" s="79"/>
      <c r="AF72" s="79"/>
      <c r="AG72" s="79"/>
      <c r="AH72" s="79"/>
      <c r="AI72" s="79"/>
    </row>
    <row r="73" ht="15.75" customHeight="1">
      <c r="A73" s="88" t="s">
        <v>166</v>
      </c>
      <c r="B73" s="89" t="s">
        <v>167</v>
      </c>
      <c r="C73" s="90">
        <v>72.0</v>
      </c>
      <c r="D73" s="90">
        <v>74.0</v>
      </c>
      <c r="E73" s="90">
        <v>77.0</v>
      </c>
      <c r="F73" s="90">
        <v>80.0</v>
      </c>
      <c r="G73" s="90">
        <v>101.0</v>
      </c>
      <c r="H73" s="90">
        <v>74.0</v>
      </c>
      <c r="I73" s="89">
        <v>88.0</v>
      </c>
      <c r="J73" s="89">
        <v>119.0</v>
      </c>
      <c r="K73" s="91">
        <v>65.51</v>
      </c>
      <c r="L73" s="91">
        <v>47.9924630854328</v>
      </c>
      <c r="M73" s="91">
        <v>32.44</v>
      </c>
      <c r="N73" s="91">
        <v>22.52658524</v>
      </c>
      <c r="O73" s="91">
        <v>13.4574639967034</v>
      </c>
      <c r="P73" s="91">
        <v>8.6559599339866</v>
      </c>
      <c r="Q73" s="91">
        <v>5.1895500526</v>
      </c>
      <c r="R73" s="91">
        <v>2.06</v>
      </c>
      <c r="S73" s="93"/>
      <c r="T73" s="93"/>
      <c r="U73" s="93"/>
      <c r="V73" s="93"/>
      <c r="W73" s="93"/>
      <c r="X73" s="93"/>
      <c r="Y73" s="93"/>
      <c r="Z73" s="79"/>
      <c r="AA73" s="79"/>
      <c r="AB73" s="79"/>
      <c r="AC73" s="79"/>
      <c r="AD73" s="79"/>
      <c r="AE73" s="79"/>
      <c r="AF73" s="79"/>
      <c r="AG73" s="79"/>
      <c r="AH73" s="79"/>
      <c r="AI73" s="79"/>
    </row>
    <row r="74" ht="15.75" customHeight="1">
      <c r="A74" s="80" t="s">
        <v>168</v>
      </c>
      <c r="B74" s="81" t="s">
        <v>169</v>
      </c>
      <c r="C74" s="82">
        <v>73.0</v>
      </c>
      <c r="D74" s="82">
        <v>67.0</v>
      </c>
      <c r="E74" s="82">
        <v>58.0</v>
      </c>
      <c r="F74" s="82">
        <v>59.0</v>
      </c>
      <c r="G74" s="82">
        <v>58.0</v>
      </c>
      <c r="H74" s="82">
        <v>40.0</v>
      </c>
      <c r="I74" s="81">
        <v>38.0</v>
      </c>
      <c r="J74" s="81">
        <v>34.0</v>
      </c>
      <c r="K74" s="83">
        <v>64.96</v>
      </c>
      <c r="L74" s="83">
        <v>55.821590430726</v>
      </c>
      <c r="M74" s="83">
        <v>45.56</v>
      </c>
      <c r="N74" s="83">
        <v>37.99491567</v>
      </c>
      <c r="O74" s="83">
        <v>27.74187943409</v>
      </c>
      <c r="P74" s="83">
        <v>19.3268605554958</v>
      </c>
      <c r="Q74" s="83">
        <v>17.5052064081</v>
      </c>
      <c r="R74" s="83">
        <v>15.26</v>
      </c>
      <c r="S74" s="84"/>
      <c r="T74" s="84"/>
      <c r="U74" s="84"/>
      <c r="V74" s="84"/>
      <c r="W74" s="84"/>
      <c r="X74" s="84"/>
      <c r="Y74" s="84"/>
      <c r="Z74" s="79"/>
      <c r="AA74" s="79"/>
      <c r="AB74" s="79"/>
      <c r="AC74" s="79"/>
      <c r="AD74" s="79"/>
      <c r="AE74" s="79"/>
      <c r="AF74" s="79"/>
      <c r="AG74" s="79"/>
      <c r="AH74" s="79"/>
      <c r="AI74" s="79"/>
    </row>
    <row r="75" ht="15.75" customHeight="1">
      <c r="A75" s="89" t="s">
        <v>578</v>
      </c>
      <c r="B75" s="89" t="s">
        <v>171</v>
      </c>
      <c r="C75" s="90">
        <v>74.0</v>
      </c>
      <c r="D75" s="89" t="s">
        <v>576</v>
      </c>
      <c r="E75" s="90">
        <v>32.0</v>
      </c>
      <c r="F75" s="90">
        <v>23.0</v>
      </c>
      <c r="G75" s="90">
        <v>15.0</v>
      </c>
      <c r="H75" s="89" t="s">
        <v>576</v>
      </c>
      <c r="I75" s="89" t="s">
        <v>576</v>
      </c>
      <c r="J75" s="89" t="s">
        <v>576</v>
      </c>
      <c r="K75" s="91">
        <v>64.28</v>
      </c>
      <c r="L75" s="89" t="s">
        <v>576</v>
      </c>
      <c r="M75" s="91">
        <v>78.47</v>
      </c>
      <c r="N75" s="91">
        <v>81.31190806</v>
      </c>
      <c r="O75" s="96">
        <v>81.3084476328169</v>
      </c>
      <c r="P75" s="89" t="s">
        <v>576</v>
      </c>
      <c r="Q75" s="89" t="s">
        <v>576</v>
      </c>
      <c r="R75" s="89" t="s">
        <v>576</v>
      </c>
      <c r="S75" s="93"/>
      <c r="T75" s="93"/>
      <c r="U75" s="93"/>
      <c r="V75" s="93"/>
      <c r="W75" s="93"/>
      <c r="X75" s="93"/>
      <c r="Y75" s="93"/>
      <c r="Z75" s="79"/>
      <c r="AA75" s="79"/>
      <c r="AB75" s="79"/>
      <c r="AC75" s="79"/>
      <c r="AD75" s="79"/>
      <c r="AE75" s="79"/>
      <c r="AF75" s="79"/>
      <c r="AG75" s="79"/>
      <c r="AH75" s="79"/>
      <c r="AI75" s="79"/>
    </row>
    <row r="76" ht="15.75" customHeight="1">
      <c r="A76" s="80" t="s">
        <v>172</v>
      </c>
      <c r="B76" s="81" t="s">
        <v>173</v>
      </c>
      <c r="C76" s="82">
        <v>75.0</v>
      </c>
      <c r="D76" s="82">
        <v>79.0</v>
      </c>
      <c r="E76" s="82">
        <v>74.0</v>
      </c>
      <c r="F76" s="82">
        <v>50.0</v>
      </c>
      <c r="G76" s="82">
        <v>82.0</v>
      </c>
      <c r="H76" s="82">
        <v>66.0</v>
      </c>
      <c r="I76" s="81">
        <v>142.0</v>
      </c>
      <c r="J76" s="81">
        <v>168.0</v>
      </c>
      <c r="K76" s="83">
        <v>63.29</v>
      </c>
      <c r="L76" s="83">
        <v>45.5066570838227</v>
      </c>
      <c r="M76" s="83">
        <v>37.44</v>
      </c>
      <c r="N76" s="83">
        <v>43.61542323</v>
      </c>
      <c r="O76" s="83">
        <v>16.3518616104818</v>
      </c>
      <c r="P76" s="83">
        <v>10.0186021740744</v>
      </c>
      <c r="Q76" s="83">
        <v>2.3771662616</v>
      </c>
      <c r="R76" s="83">
        <v>0.97</v>
      </c>
      <c r="S76" s="84"/>
      <c r="T76" s="84"/>
      <c r="U76" s="84"/>
      <c r="V76" s="84"/>
      <c r="W76" s="84"/>
      <c r="X76" s="84"/>
      <c r="Y76" s="84"/>
      <c r="Z76" s="79"/>
      <c r="AA76" s="79"/>
      <c r="AB76" s="79"/>
      <c r="AC76" s="79"/>
      <c r="AD76" s="79"/>
      <c r="AE76" s="79"/>
      <c r="AF76" s="79"/>
      <c r="AG76" s="79"/>
      <c r="AH76" s="79"/>
      <c r="AI76" s="79"/>
    </row>
    <row r="77" ht="15.75" customHeight="1">
      <c r="A77" s="88" t="s">
        <v>175</v>
      </c>
      <c r="B77" s="89" t="s">
        <v>176</v>
      </c>
      <c r="C77" s="90">
        <v>76.0</v>
      </c>
      <c r="D77" s="90">
        <v>96.0</v>
      </c>
      <c r="E77" s="90">
        <v>80.0</v>
      </c>
      <c r="F77" s="90">
        <v>125.0</v>
      </c>
      <c r="G77" s="90">
        <v>123.0</v>
      </c>
      <c r="H77" s="90">
        <v>147.0</v>
      </c>
      <c r="I77" s="89">
        <v>113.0</v>
      </c>
      <c r="J77" s="89">
        <v>141.0</v>
      </c>
      <c r="K77" s="91">
        <v>63.28</v>
      </c>
      <c r="L77" s="91">
        <v>41.0359620082791</v>
      </c>
      <c r="M77" s="91">
        <v>32.0</v>
      </c>
      <c r="N77" s="91">
        <v>11.34678146</v>
      </c>
      <c r="O77" s="91">
        <v>7.9840479180942</v>
      </c>
      <c r="P77" s="91">
        <v>2.86087347974933</v>
      </c>
      <c r="Q77" s="91">
        <v>3.3110962203</v>
      </c>
      <c r="R77" s="91">
        <v>1.41</v>
      </c>
      <c r="S77" s="93"/>
      <c r="T77" s="93"/>
      <c r="U77" s="93"/>
      <c r="V77" s="93"/>
      <c r="W77" s="93"/>
      <c r="X77" s="93"/>
      <c r="Y77" s="93"/>
      <c r="Z77" s="79"/>
      <c r="AA77" s="79"/>
      <c r="AB77" s="79"/>
      <c r="AC77" s="79"/>
      <c r="AD77" s="79"/>
      <c r="AE77" s="79"/>
      <c r="AF77" s="79"/>
      <c r="AG77" s="79"/>
      <c r="AH77" s="79"/>
      <c r="AI77" s="79"/>
    </row>
    <row r="78" ht="15.75" customHeight="1">
      <c r="A78" s="80" t="s">
        <v>177</v>
      </c>
      <c r="B78" s="81" t="s">
        <v>178</v>
      </c>
      <c r="C78" s="82">
        <v>77.0</v>
      </c>
      <c r="D78" s="82">
        <v>115.0</v>
      </c>
      <c r="E78" s="82">
        <v>118.0</v>
      </c>
      <c r="F78" s="82">
        <v>106.0</v>
      </c>
      <c r="G78" s="82">
        <v>116.0</v>
      </c>
      <c r="H78" s="82">
        <v>112.0</v>
      </c>
      <c r="I78" s="81">
        <v>101.0</v>
      </c>
      <c r="J78" s="81">
        <v>86.0</v>
      </c>
      <c r="K78" s="83">
        <v>62.61</v>
      </c>
      <c r="L78" s="83">
        <v>32.0713504557948</v>
      </c>
      <c r="M78" s="83">
        <v>16.29</v>
      </c>
      <c r="N78" s="83">
        <v>15.79198973</v>
      </c>
      <c r="O78" s="83">
        <v>8.97134355011338</v>
      </c>
      <c r="P78" s="83">
        <v>4.78188213717129</v>
      </c>
      <c r="Q78" s="83">
        <v>4.1478945688</v>
      </c>
      <c r="R78" s="83">
        <v>3.83</v>
      </c>
      <c r="S78" s="84"/>
      <c r="T78" s="84"/>
      <c r="U78" s="84"/>
      <c r="V78" s="84"/>
      <c r="W78" s="84"/>
      <c r="X78" s="84"/>
      <c r="Y78" s="84"/>
      <c r="Z78" s="79"/>
      <c r="AA78" s="79"/>
      <c r="AB78" s="79"/>
      <c r="AC78" s="79"/>
      <c r="AD78" s="79"/>
      <c r="AE78" s="79"/>
      <c r="AF78" s="79"/>
      <c r="AG78" s="79"/>
      <c r="AH78" s="79"/>
      <c r="AI78" s="79"/>
    </row>
    <row r="79" ht="15.75" customHeight="1">
      <c r="A79" s="88" t="s">
        <v>179</v>
      </c>
      <c r="B79" s="89" t="s">
        <v>180</v>
      </c>
      <c r="C79" s="90">
        <v>78.0</v>
      </c>
      <c r="D79" s="90">
        <v>65.0</v>
      </c>
      <c r="E79" s="90">
        <v>84.0</v>
      </c>
      <c r="F79" s="90">
        <v>72.0</v>
      </c>
      <c r="G79" s="90">
        <v>49.0</v>
      </c>
      <c r="H79" s="90">
        <v>76.0</v>
      </c>
      <c r="I79" s="89">
        <v>72.0</v>
      </c>
      <c r="J79" s="89">
        <v>108.0</v>
      </c>
      <c r="K79" s="91">
        <v>62.43</v>
      </c>
      <c r="L79" s="91">
        <v>56.9263921742944</v>
      </c>
      <c r="M79" s="91">
        <v>30.04</v>
      </c>
      <c r="N79" s="91">
        <v>30.58073174</v>
      </c>
      <c r="O79" s="91">
        <v>36.5541687353338</v>
      </c>
      <c r="P79" s="91">
        <v>8.08676180717817</v>
      </c>
      <c r="Q79" s="91">
        <v>7.0451833695</v>
      </c>
      <c r="R79" s="91">
        <v>2.3</v>
      </c>
      <c r="S79" s="93"/>
      <c r="T79" s="93"/>
      <c r="U79" s="93"/>
      <c r="V79" s="93"/>
      <c r="W79" s="93"/>
      <c r="X79" s="93"/>
      <c r="Y79" s="93"/>
      <c r="Z79" s="79"/>
      <c r="AA79" s="79"/>
      <c r="AB79" s="79"/>
      <c r="AC79" s="79"/>
      <c r="AD79" s="79"/>
      <c r="AE79" s="79"/>
      <c r="AF79" s="79"/>
      <c r="AG79" s="79"/>
      <c r="AH79" s="79"/>
      <c r="AI79" s="79"/>
    </row>
    <row r="80" ht="15.75" customHeight="1">
      <c r="A80" s="80" t="s">
        <v>182</v>
      </c>
      <c r="B80" s="81" t="s">
        <v>183</v>
      </c>
      <c r="C80" s="82">
        <v>79.0</v>
      </c>
      <c r="D80" s="82">
        <v>81.0</v>
      </c>
      <c r="E80" s="82">
        <v>93.0</v>
      </c>
      <c r="F80" s="82">
        <v>85.0</v>
      </c>
      <c r="G80" s="82">
        <v>74.0</v>
      </c>
      <c r="H80" s="82">
        <v>71.0</v>
      </c>
      <c r="I80" s="81">
        <v>69.0</v>
      </c>
      <c r="J80" s="81">
        <v>66.0</v>
      </c>
      <c r="K80" s="83">
        <v>62.13</v>
      </c>
      <c r="L80" s="83">
        <v>45.0699650844233</v>
      </c>
      <c r="M80" s="83">
        <v>26.46</v>
      </c>
      <c r="N80" s="83">
        <v>20.95633297</v>
      </c>
      <c r="O80" s="83">
        <v>20.0091028871104</v>
      </c>
      <c r="P80" s="83">
        <v>9.07930454252429</v>
      </c>
      <c r="Q80" s="83">
        <v>8.2463028446</v>
      </c>
      <c r="R80" s="83">
        <v>6.6</v>
      </c>
      <c r="S80" s="84"/>
      <c r="T80" s="84"/>
      <c r="U80" s="84"/>
      <c r="V80" s="84"/>
      <c r="W80" s="84"/>
      <c r="X80" s="84"/>
      <c r="Y80" s="84"/>
      <c r="Z80" s="79"/>
      <c r="AA80" s="79"/>
      <c r="AB80" s="79"/>
      <c r="AC80" s="79"/>
      <c r="AD80" s="79"/>
      <c r="AE80" s="79"/>
      <c r="AF80" s="79"/>
      <c r="AG80" s="79"/>
      <c r="AH80" s="79"/>
      <c r="AI80" s="79"/>
    </row>
    <row r="81" ht="15.75" customHeight="1">
      <c r="A81" s="88" t="s">
        <v>184</v>
      </c>
      <c r="B81" s="89" t="s">
        <v>185</v>
      </c>
      <c r="C81" s="90">
        <v>80.0</v>
      </c>
      <c r="D81" s="90">
        <v>87.0</v>
      </c>
      <c r="E81" s="90">
        <v>107.0</v>
      </c>
      <c r="F81" s="90">
        <v>143.0</v>
      </c>
      <c r="G81" s="90">
        <v>136.0</v>
      </c>
      <c r="H81" s="90">
        <v>149.0</v>
      </c>
      <c r="I81" s="89">
        <v>116.0</v>
      </c>
      <c r="J81" s="89">
        <v>159.0</v>
      </c>
      <c r="K81" s="91">
        <v>59.7</v>
      </c>
      <c r="L81" s="91">
        <v>43.0157788206122</v>
      </c>
      <c r="M81" s="91">
        <v>20.34</v>
      </c>
      <c r="N81" s="91">
        <v>8.675090786</v>
      </c>
      <c r="O81" s="91">
        <v>6.20206964448574</v>
      </c>
      <c r="P81" s="91">
        <v>2.83194744801945</v>
      </c>
      <c r="Q81" s="91">
        <v>3.1802461668</v>
      </c>
      <c r="R81" s="91">
        <v>1.15</v>
      </c>
      <c r="S81" s="93"/>
      <c r="T81" s="93"/>
      <c r="U81" s="93"/>
      <c r="V81" s="93"/>
      <c r="W81" s="93"/>
      <c r="X81" s="93"/>
      <c r="Y81" s="93"/>
      <c r="Z81" s="79"/>
      <c r="AA81" s="79"/>
      <c r="AB81" s="79"/>
      <c r="AC81" s="79"/>
      <c r="AD81" s="79"/>
      <c r="AE81" s="79"/>
      <c r="AF81" s="79"/>
      <c r="AG81" s="79"/>
      <c r="AH81" s="79"/>
      <c r="AI81" s="79"/>
    </row>
    <row r="82" ht="15.75" customHeight="1">
      <c r="A82" s="80" t="s">
        <v>186</v>
      </c>
      <c r="B82" s="81" t="s">
        <v>187</v>
      </c>
      <c r="C82" s="82">
        <v>81.0</v>
      </c>
      <c r="D82" s="82">
        <v>97.0</v>
      </c>
      <c r="E82" s="82">
        <v>82.0</v>
      </c>
      <c r="F82" s="82">
        <v>100.0</v>
      </c>
      <c r="G82" s="82">
        <v>106.0</v>
      </c>
      <c r="H82" s="82">
        <v>125.0</v>
      </c>
      <c r="I82" s="81">
        <v>125.0</v>
      </c>
      <c r="J82" s="81">
        <v>113.0</v>
      </c>
      <c r="K82" s="83">
        <v>58.89</v>
      </c>
      <c r="L82" s="83">
        <v>41.023118409504</v>
      </c>
      <c r="M82" s="83">
        <v>30.87</v>
      </c>
      <c r="N82" s="83">
        <v>18.06373841</v>
      </c>
      <c r="O82" s="83">
        <v>12.0563303409878</v>
      </c>
      <c r="P82" s="83">
        <v>3.87920696062211</v>
      </c>
      <c r="Q82" s="83">
        <v>2.7644423631</v>
      </c>
      <c r="R82" s="83">
        <v>2.21</v>
      </c>
      <c r="S82" s="84"/>
      <c r="T82" s="84"/>
      <c r="U82" s="84"/>
      <c r="V82" s="84"/>
      <c r="W82" s="84"/>
      <c r="X82" s="84"/>
      <c r="Y82" s="84"/>
      <c r="Z82" s="79"/>
      <c r="AA82" s="79"/>
      <c r="AB82" s="79"/>
      <c r="AC82" s="79"/>
      <c r="AD82" s="79"/>
      <c r="AE82" s="79"/>
      <c r="AF82" s="79"/>
      <c r="AG82" s="79"/>
      <c r="AH82" s="79"/>
      <c r="AI82" s="79"/>
    </row>
    <row r="83" ht="15.75" customHeight="1">
      <c r="A83" s="88" t="s">
        <v>188</v>
      </c>
      <c r="B83" s="89" t="s">
        <v>189</v>
      </c>
      <c r="C83" s="90">
        <v>82.0</v>
      </c>
      <c r="D83" s="90">
        <v>113.0</v>
      </c>
      <c r="E83" s="90">
        <v>115.0</v>
      </c>
      <c r="F83" s="90">
        <v>103.0</v>
      </c>
      <c r="G83" s="90">
        <v>105.0</v>
      </c>
      <c r="H83" s="90">
        <v>107.0</v>
      </c>
      <c r="I83" s="89">
        <v>110.0</v>
      </c>
      <c r="J83" s="89">
        <v>104.0</v>
      </c>
      <c r="K83" s="91">
        <v>57.85</v>
      </c>
      <c r="L83" s="91">
        <v>32.6140065395023</v>
      </c>
      <c r="M83" s="91">
        <v>16.59</v>
      </c>
      <c r="N83" s="91">
        <v>16.73208903</v>
      </c>
      <c r="O83" s="91">
        <v>12.250029798746</v>
      </c>
      <c r="P83" s="91">
        <v>5.06816559699699</v>
      </c>
      <c r="Q83" s="91">
        <v>3.8313623439</v>
      </c>
      <c r="R83" s="91">
        <v>2.61</v>
      </c>
      <c r="S83" s="93"/>
      <c r="T83" s="93"/>
      <c r="U83" s="93"/>
      <c r="V83" s="93"/>
      <c r="W83" s="93"/>
      <c r="X83" s="93"/>
      <c r="Y83" s="93"/>
      <c r="Z83" s="79"/>
      <c r="AA83" s="79"/>
      <c r="AB83" s="79"/>
      <c r="AC83" s="79"/>
      <c r="AD83" s="79"/>
      <c r="AE83" s="79"/>
      <c r="AF83" s="79"/>
      <c r="AG83" s="79"/>
      <c r="AH83" s="79"/>
      <c r="AI83" s="79"/>
    </row>
    <row r="84" ht="15.75" customHeight="1">
      <c r="A84" s="80" t="s">
        <v>190</v>
      </c>
      <c r="B84" s="81" t="s">
        <v>191</v>
      </c>
      <c r="C84" s="82">
        <v>83.0</v>
      </c>
      <c r="D84" s="82">
        <v>83.0</v>
      </c>
      <c r="E84" s="82">
        <v>83.0</v>
      </c>
      <c r="F84" s="82">
        <v>109.0</v>
      </c>
      <c r="G84" s="82">
        <v>83.0</v>
      </c>
      <c r="H84" s="82">
        <v>96.0</v>
      </c>
      <c r="I84" s="81">
        <v>119.0</v>
      </c>
      <c r="J84" s="81">
        <v>122.0</v>
      </c>
      <c r="K84" s="83">
        <v>56.84</v>
      </c>
      <c r="L84" s="83">
        <v>43.8599042675556</v>
      </c>
      <c r="M84" s="83">
        <v>30.77</v>
      </c>
      <c r="N84" s="83">
        <v>15.01945748</v>
      </c>
      <c r="O84" s="83">
        <v>16.3488358334453</v>
      </c>
      <c r="P84" s="83">
        <v>6.07651600487731</v>
      </c>
      <c r="Q84" s="83">
        <v>3.0034556886</v>
      </c>
      <c r="R84" s="83">
        <v>1.98</v>
      </c>
      <c r="S84" s="84"/>
      <c r="T84" s="84"/>
      <c r="U84" s="84"/>
      <c r="V84" s="84"/>
      <c r="W84" s="84"/>
      <c r="X84" s="84"/>
      <c r="Y84" s="84"/>
      <c r="Z84" s="79"/>
      <c r="AA84" s="79"/>
      <c r="AB84" s="79"/>
      <c r="AC84" s="79"/>
      <c r="AD84" s="79"/>
      <c r="AE84" s="79"/>
      <c r="AF84" s="79"/>
      <c r="AG84" s="79"/>
      <c r="AH84" s="79"/>
      <c r="AI84" s="79"/>
    </row>
    <row r="85" ht="15.75" customHeight="1">
      <c r="A85" s="88" t="s">
        <v>192</v>
      </c>
      <c r="B85" s="89" t="s">
        <v>193</v>
      </c>
      <c r="C85" s="90">
        <v>84.0</v>
      </c>
      <c r="D85" s="90">
        <v>92.0</v>
      </c>
      <c r="E85" s="90">
        <v>89.0</v>
      </c>
      <c r="F85" s="90">
        <v>83.0</v>
      </c>
      <c r="G85" s="90">
        <v>90.0</v>
      </c>
      <c r="H85" s="90">
        <v>65.0</v>
      </c>
      <c r="I85" s="89">
        <v>63.0</v>
      </c>
      <c r="J85" s="89">
        <v>58.0</v>
      </c>
      <c r="K85" s="91">
        <v>56.61</v>
      </c>
      <c r="L85" s="91">
        <v>41.9722963364512</v>
      </c>
      <c r="M85" s="91">
        <v>28.4</v>
      </c>
      <c r="N85" s="91">
        <v>21.59269495</v>
      </c>
      <c r="O85" s="91">
        <v>15.4716089092271</v>
      </c>
      <c r="P85" s="91">
        <v>10.2140436466219</v>
      </c>
      <c r="Q85" s="91">
        <v>10.3802923177</v>
      </c>
      <c r="R85" s="91">
        <v>7.48</v>
      </c>
      <c r="S85" s="93"/>
      <c r="T85" s="93"/>
      <c r="U85" s="93"/>
      <c r="V85" s="93"/>
      <c r="W85" s="93"/>
      <c r="X85" s="93"/>
      <c r="Y85" s="93"/>
      <c r="Z85" s="79"/>
      <c r="AA85" s="79"/>
      <c r="AB85" s="79"/>
      <c r="AC85" s="79"/>
      <c r="AD85" s="79"/>
      <c r="AE85" s="79"/>
      <c r="AF85" s="79"/>
      <c r="AG85" s="79"/>
      <c r="AH85" s="79"/>
      <c r="AI85" s="79"/>
    </row>
    <row r="86" ht="15.75" customHeight="1">
      <c r="A86" s="81" t="s">
        <v>194</v>
      </c>
      <c r="B86" s="81" t="s">
        <v>195</v>
      </c>
      <c r="C86" s="82">
        <v>85.0</v>
      </c>
      <c r="D86" s="82">
        <v>57.0</v>
      </c>
      <c r="E86" s="82">
        <v>46.0</v>
      </c>
      <c r="F86" s="82">
        <v>48.0</v>
      </c>
      <c r="G86" s="82">
        <v>54.0</v>
      </c>
      <c r="H86" s="81" t="s">
        <v>576</v>
      </c>
      <c r="I86" s="81" t="s">
        <v>576</v>
      </c>
      <c r="J86" s="81" t="s">
        <v>576</v>
      </c>
      <c r="K86" s="83">
        <v>56.61</v>
      </c>
      <c r="L86" s="83">
        <v>60.772004893836</v>
      </c>
      <c r="M86" s="83">
        <v>53.52</v>
      </c>
      <c r="N86" s="83">
        <v>47.92341355</v>
      </c>
      <c r="O86" s="97">
        <v>30.3081497692138</v>
      </c>
      <c r="P86" s="81" t="s">
        <v>576</v>
      </c>
      <c r="Q86" s="81" t="s">
        <v>576</v>
      </c>
      <c r="R86" s="81" t="s">
        <v>576</v>
      </c>
      <c r="S86" s="84"/>
      <c r="T86" s="84"/>
      <c r="U86" s="84"/>
      <c r="V86" s="84"/>
      <c r="W86" s="84"/>
      <c r="X86" s="84"/>
      <c r="Y86" s="84"/>
      <c r="Z86" s="79"/>
      <c r="AA86" s="79"/>
      <c r="AB86" s="79"/>
      <c r="AC86" s="79"/>
      <c r="AD86" s="79"/>
      <c r="AE86" s="79"/>
      <c r="AF86" s="79"/>
      <c r="AG86" s="79"/>
      <c r="AH86" s="79"/>
      <c r="AI86" s="79"/>
    </row>
    <row r="87" ht="15.75" customHeight="1">
      <c r="A87" s="88" t="s">
        <v>196</v>
      </c>
      <c r="B87" s="89" t="s">
        <v>197</v>
      </c>
      <c r="C87" s="90">
        <v>86.0</v>
      </c>
      <c r="D87" s="90">
        <v>85.0</v>
      </c>
      <c r="E87" s="90">
        <v>66.0</v>
      </c>
      <c r="F87" s="90">
        <v>56.0</v>
      </c>
      <c r="G87" s="90">
        <v>95.0</v>
      </c>
      <c r="H87" s="90">
        <v>123.0</v>
      </c>
      <c r="I87" s="89" t="s">
        <v>576</v>
      </c>
      <c r="J87" s="89" t="s">
        <v>576</v>
      </c>
      <c r="K87" s="91">
        <v>56.0</v>
      </c>
      <c r="L87" s="91">
        <v>43.4448892644295</v>
      </c>
      <c r="M87" s="91">
        <v>39.91</v>
      </c>
      <c r="N87" s="91">
        <v>40.18678338</v>
      </c>
      <c r="O87" s="91">
        <v>14.4871503915046</v>
      </c>
      <c r="P87" s="91">
        <v>3.97837381861854</v>
      </c>
      <c r="Q87" s="91" t="s">
        <v>576</v>
      </c>
      <c r="R87" s="91" t="s">
        <v>576</v>
      </c>
      <c r="S87" s="93"/>
      <c r="T87" s="93"/>
      <c r="U87" s="93"/>
      <c r="V87" s="93"/>
      <c r="W87" s="93"/>
      <c r="X87" s="93"/>
      <c r="Y87" s="93"/>
      <c r="Z87" s="79"/>
      <c r="AA87" s="79"/>
      <c r="AB87" s="79"/>
      <c r="AC87" s="79"/>
      <c r="AD87" s="79"/>
      <c r="AE87" s="79"/>
      <c r="AF87" s="79"/>
      <c r="AG87" s="79"/>
      <c r="AH87" s="79"/>
      <c r="AI87" s="79"/>
    </row>
    <row r="88" ht="15.75" customHeight="1">
      <c r="A88" s="80" t="s">
        <v>198</v>
      </c>
      <c r="B88" s="81" t="s">
        <v>199</v>
      </c>
      <c r="C88" s="82">
        <v>87.0</v>
      </c>
      <c r="D88" s="82">
        <v>78.0</v>
      </c>
      <c r="E88" s="82">
        <v>104.0</v>
      </c>
      <c r="F88" s="82">
        <v>84.0</v>
      </c>
      <c r="G88" s="82">
        <v>108.0</v>
      </c>
      <c r="H88" s="82">
        <v>91.0</v>
      </c>
      <c r="I88" s="81">
        <v>99.0</v>
      </c>
      <c r="J88" s="81">
        <v>129.0</v>
      </c>
      <c r="K88" s="83">
        <v>55.28</v>
      </c>
      <c r="L88" s="83">
        <v>45.9335006448721</v>
      </c>
      <c r="M88" s="83">
        <v>21.34</v>
      </c>
      <c r="N88" s="83">
        <v>21.3150605</v>
      </c>
      <c r="O88" s="83">
        <v>11.4945376606264</v>
      </c>
      <c r="P88" s="83">
        <v>6.71878604230273</v>
      </c>
      <c r="Q88" s="83">
        <v>4.2107896591</v>
      </c>
      <c r="R88" s="83">
        <v>1.63</v>
      </c>
      <c r="S88" s="84"/>
      <c r="T88" s="84"/>
      <c r="U88" s="84"/>
      <c r="V88" s="84"/>
      <c r="W88" s="84"/>
      <c r="X88" s="84"/>
      <c r="Y88" s="84"/>
      <c r="Z88" s="79"/>
      <c r="AA88" s="79"/>
      <c r="AB88" s="79"/>
      <c r="AC88" s="79"/>
      <c r="AD88" s="79"/>
      <c r="AE88" s="79"/>
      <c r="AF88" s="79"/>
      <c r="AG88" s="79"/>
      <c r="AH88" s="79"/>
      <c r="AI88" s="79"/>
    </row>
    <row r="89" ht="15.75" customHeight="1">
      <c r="A89" s="88" t="s">
        <v>200</v>
      </c>
      <c r="B89" s="89" t="s">
        <v>201</v>
      </c>
      <c r="C89" s="90">
        <v>88.0</v>
      </c>
      <c r="D89" s="90">
        <v>80.0</v>
      </c>
      <c r="E89" s="90">
        <v>78.0</v>
      </c>
      <c r="F89" s="90">
        <v>115.0</v>
      </c>
      <c r="G89" s="90">
        <v>119.0</v>
      </c>
      <c r="H89" s="90">
        <v>131.0</v>
      </c>
      <c r="I89" s="89">
        <v>114.0</v>
      </c>
      <c r="J89" s="89">
        <v>114.0</v>
      </c>
      <c r="K89" s="91">
        <v>53.87</v>
      </c>
      <c r="L89" s="91">
        <v>45.126985915486</v>
      </c>
      <c r="M89" s="91">
        <v>32.41</v>
      </c>
      <c r="N89" s="91">
        <v>13.12539212</v>
      </c>
      <c r="O89" s="91">
        <v>8.80268169519521</v>
      </c>
      <c r="P89" s="91">
        <v>3.47778843326807</v>
      </c>
      <c r="Q89" s="91">
        <v>3.2513869527</v>
      </c>
      <c r="R89" s="91">
        <v>2.12</v>
      </c>
      <c r="S89" s="93"/>
      <c r="T89" s="93"/>
      <c r="U89" s="93"/>
      <c r="V89" s="93"/>
      <c r="W89" s="93"/>
      <c r="X89" s="93"/>
      <c r="Y89" s="93"/>
      <c r="Z89" s="79"/>
      <c r="AA89" s="79"/>
      <c r="AB89" s="79"/>
      <c r="AC89" s="79"/>
      <c r="AD89" s="79"/>
      <c r="AE89" s="79"/>
      <c r="AF89" s="79"/>
      <c r="AG89" s="79"/>
      <c r="AH89" s="79"/>
      <c r="AI89" s="79"/>
    </row>
    <row r="90" ht="15.75" customHeight="1">
      <c r="A90" s="80" t="s">
        <v>202</v>
      </c>
      <c r="B90" s="81" t="s">
        <v>203</v>
      </c>
      <c r="C90" s="82">
        <v>89.0</v>
      </c>
      <c r="D90" s="82">
        <v>90.0</v>
      </c>
      <c r="E90" s="82">
        <v>97.0</v>
      </c>
      <c r="F90" s="82">
        <v>97.0</v>
      </c>
      <c r="G90" s="82">
        <v>81.0</v>
      </c>
      <c r="H90" s="82">
        <v>117.0</v>
      </c>
      <c r="I90" s="81">
        <v>106.0</v>
      </c>
      <c r="J90" s="81">
        <v>136.0</v>
      </c>
      <c r="K90" s="83">
        <v>53.39</v>
      </c>
      <c r="L90" s="83">
        <v>42.5099512047763</v>
      </c>
      <c r="M90" s="83">
        <v>24.58</v>
      </c>
      <c r="N90" s="83">
        <v>19.02488076</v>
      </c>
      <c r="O90" s="83">
        <v>16.4205887112059</v>
      </c>
      <c r="P90" s="83">
        <v>4.51931586785068</v>
      </c>
      <c r="Q90" s="83">
        <v>3.9639314605</v>
      </c>
      <c r="R90" s="83">
        <v>1.53</v>
      </c>
      <c r="S90" s="84"/>
      <c r="T90" s="84"/>
      <c r="U90" s="84"/>
      <c r="V90" s="84"/>
      <c r="W90" s="84"/>
      <c r="X90" s="84"/>
      <c r="Y90" s="84"/>
      <c r="Z90" s="79"/>
      <c r="AA90" s="79"/>
      <c r="AB90" s="79"/>
      <c r="AC90" s="79"/>
      <c r="AD90" s="79"/>
      <c r="AE90" s="79"/>
      <c r="AF90" s="79"/>
      <c r="AG90" s="79"/>
      <c r="AH90" s="79"/>
      <c r="AI90" s="79"/>
    </row>
    <row r="91" ht="15.75" customHeight="1">
      <c r="A91" s="88" t="s">
        <v>204</v>
      </c>
      <c r="B91" s="89" t="s">
        <v>205</v>
      </c>
      <c r="C91" s="90">
        <v>90.0</v>
      </c>
      <c r="D91" s="90">
        <v>64.0</v>
      </c>
      <c r="E91" s="90">
        <v>70.0</v>
      </c>
      <c r="F91" s="90">
        <v>81.0</v>
      </c>
      <c r="G91" s="90">
        <v>73.0</v>
      </c>
      <c r="H91" s="90">
        <v>59.0</v>
      </c>
      <c r="I91" s="89">
        <v>53.0</v>
      </c>
      <c r="J91" s="89" t="s">
        <v>576</v>
      </c>
      <c r="K91" s="91">
        <v>53.29</v>
      </c>
      <c r="L91" s="91">
        <v>57.3151229181796</v>
      </c>
      <c r="M91" s="91">
        <v>38.64</v>
      </c>
      <c r="N91" s="91">
        <v>22.20610078</v>
      </c>
      <c r="O91" s="91">
        <v>20.3040008678203</v>
      </c>
      <c r="P91" s="91">
        <v>12.0742642080664</v>
      </c>
      <c r="Q91" s="91">
        <v>11.6408706324</v>
      </c>
      <c r="R91" s="91" t="s">
        <v>576</v>
      </c>
      <c r="S91" s="93"/>
      <c r="T91" s="93"/>
      <c r="U91" s="93"/>
      <c r="V91" s="93"/>
      <c r="W91" s="93"/>
      <c r="X91" s="93"/>
      <c r="Y91" s="93"/>
      <c r="Z91" s="79"/>
      <c r="AA91" s="79"/>
      <c r="AB91" s="79"/>
      <c r="AC91" s="79"/>
      <c r="AD91" s="79"/>
      <c r="AE91" s="79"/>
      <c r="AF91" s="79"/>
      <c r="AG91" s="79"/>
      <c r="AH91" s="79"/>
      <c r="AI91" s="79"/>
    </row>
    <row r="92" ht="15.75" customHeight="1">
      <c r="A92" s="80" t="s">
        <v>579</v>
      </c>
      <c r="B92" s="81" t="s">
        <v>207</v>
      </c>
      <c r="C92" s="82">
        <v>91.0</v>
      </c>
      <c r="D92" s="82">
        <v>63.0</v>
      </c>
      <c r="E92" s="82">
        <v>85.0</v>
      </c>
      <c r="F92" s="82">
        <v>111.0</v>
      </c>
      <c r="G92" s="82">
        <v>87.0</v>
      </c>
      <c r="H92" s="82">
        <v>126.0</v>
      </c>
      <c r="I92" s="81">
        <v>132.0</v>
      </c>
      <c r="J92" s="81" t="s">
        <v>576</v>
      </c>
      <c r="K92" s="83">
        <v>52.14</v>
      </c>
      <c r="L92" s="83">
        <v>57.7061813630972</v>
      </c>
      <c r="M92" s="83">
        <v>30.03</v>
      </c>
      <c r="N92" s="83">
        <v>14.32116784</v>
      </c>
      <c r="O92" s="83">
        <v>15.693952220035</v>
      </c>
      <c r="P92" s="83">
        <v>3.8075929332519</v>
      </c>
      <c r="Q92" s="83">
        <v>2.5973480539</v>
      </c>
      <c r="R92" s="83" t="s">
        <v>576</v>
      </c>
      <c r="S92" s="84"/>
      <c r="T92" s="84"/>
      <c r="U92" s="84"/>
      <c r="V92" s="84"/>
      <c r="W92" s="84"/>
      <c r="X92" s="84"/>
      <c r="Y92" s="84"/>
      <c r="Z92" s="79"/>
      <c r="AA92" s="79"/>
      <c r="AB92" s="79"/>
      <c r="AC92" s="79"/>
      <c r="AD92" s="79"/>
      <c r="AE92" s="79"/>
      <c r="AF92" s="79"/>
      <c r="AG92" s="79"/>
      <c r="AH92" s="79"/>
      <c r="AI92" s="79"/>
    </row>
    <row r="93" ht="15.75" customHeight="1">
      <c r="A93" s="88" t="s">
        <v>208</v>
      </c>
      <c r="B93" s="89" t="s">
        <v>209</v>
      </c>
      <c r="C93" s="90">
        <v>92.0</v>
      </c>
      <c r="D93" s="90">
        <v>86.0</v>
      </c>
      <c r="E93" s="90">
        <v>81.0</v>
      </c>
      <c r="F93" s="90">
        <v>102.0</v>
      </c>
      <c r="G93" s="90">
        <v>120.0</v>
      </c>
      <c r="H93" s="90">
        <v>97.0</v>
      </c>
      <c r="I93" s="89">
        <v>89.0</v>
      </c>
      <c r="J93" s="89">
        <v>87.0</v>
      </c>
      <c r="K93" s="91">
        <v>52.07</v>
      </c>
      <c r="L93" s="91">
        <v>43.3638376795781</v>
      </c>
      <c r="M93" s="91">
        <v>31.6</v>
      </c>
      <c r="N93" s="91">
        <v>16.84034298</v>
      </c>
      <c r="O93" s="91">
        <v>8.76941734334366</v>
      </c>
      <c r="P93" s="91">
        <v>6.04841485926981</v>
      </c>
      <c r="Q93" s="91">
        <v>5.1839134686</v>
      </c>
      <c r="R93" s="91">
        <v>3.69</v>
      </c>
      <c r="S93" s="93"/>
      <c r="T93" s="93"/>
      <c r="U93" s="93"/>
      <c r="V93" s="93"/>
      <c r="W93" s="93"/>
      <c r="X93" s="93"/>
      <c r="Y93" s="93"/>
      <c r="Z93" s="79"/>
      <c r="AA93" s="79"/>
      <c r="AB93" s="79"/>
      <c r="AC93" s="79"/>
      <c r="AD93" s="79"/>
      <c r="AE93" s="79"/>
      <c r="AF93" s="79"/>
      <c r="AG93" s="79"/>
      <c r="AH93" s="79"/>
      <c r="AI93" s="79"/>
    </row>
    <row r="94" ht="15.75" customHeight="1">
      <c r="A94" s="80" t="s">
        <v>210</v>
      </c>
      <c r="B94" s="81" t="s">
        <v>211</v>
      </c>
      <c r="C94" s="82">
        <v>93.0</v>
      </c>
      <c r="D94" s="82">
        <v>73.0</v>
      </c>
      <c r="E94" s="82">
        <v>63.0</v>
      </c>
      <c r="F94" s="82">
        <v>64.0</v>
      </c>
      <c r="G94" s="82">
        <v>50.0</v>
      </c>
      <c r="H94" s="82">
        <v>73.0</v>
      </c>
      <c r="I94" s="81">
        <v>51.0</v>
      </c>
      <c r="J94" s="81">
        <v>62.0</v>
      </c>
      <c r="K94" s="83">
        <v>51.82</v>
      </c>
      <c r="L94" s="83">
        <v>48.9474584645205</v>
      </c>
      <c r="M94" s="83">
        <v>42.05</v>
      </c>
      <c r="N94" s="83">
        <v>36.09285488</v>
      </c>
      <c r="O94" s="83">
        <v>36.289360047593</v>
      </c>
      <c r="P94" s="83">
        <v>8.7802311805566</v>
      </c>
      <c r="Q94" s="83">
        <v>11.7003986472</v>
      </c>
      <c r="R94" s="83">
        <v>6.74</v>
      </c>
      <c r="S94" s="84"/>
      <c r="T94" s="84"/>
      <c r="U94" s="84"/>
      <c r="V94" s="84"/>
      <c r="W94" s="84"/>
      <c r="X94" s="84"/>
      <c r="Y94" s="84"/>
      <c r="Z94" s="79"/>
      <c r="AA94" s="79"/>
      <c r="AB94" s="79"/>
      <c r="AC94" s="79"/>
      <c r="AD94" s="79"/>
      <c r="AE94" s="79"/>
      <c r="AF94" s="79"/>
      <c r="AG94" s="79"/>
      <c r="AH94" s="79"/>
      <c r="AI94" s="79"/>
    </row>
    <row r="95" ht="15.75" customHeight="1">
      <c r="A95" s="89" t="s">
        <v>212</v>
      </c>
      <c r="B95" s="89" t="s">
        <v>213</v>
      </c>
      <c r="C95" s="90">
        <v>94.0</v>
      </c>
      <c r="D95" s="90">
        <v>53.0</v>
      </c>
      <c r="E95" s="89" t="s">
        <v>576</v>
      </c>
      <c r="F95" s="90">
        <v>26.0</v>
      </c>
      <c r="G95" s="90">
        <v>75.0</v>
      </c>
      <c r="H95" s="89" t="s">
        <v>576</v>
      </c>
      <c r="I95" s="89" t="s">
        <v>576</v>
      </c>
      <c r="J95" s="89" t="s">
        <v>576</v>
      </c>
      <c r="K95" s="91">
        <v>51.6</v>
      </c>
      <c r="L95" s="91">
        <v>65.4638844563335</v>
      </c>
      <c r="M95" s="89" t="s">
        <v>576</v>
      </c>
      <c r="N95" s="91">
        <v>73.48962762</v>
      </c>
      <c r="O95" s="96">
        <v>19.1166313964768</v>
      </c>
      <c r="P95" s="89" t="s">
        <v>576</v>
      </c>
      <c r="Q95" s="89" t="s">
        <v>576</v>
      </c>
      <c r="R95" s="89" t="s">
        <v>576</v>
      </c>
      <c r="S95" s="93"/>
      <c r="T95" s="93"/>
      <c r="U95" s="93"/>
      <c r="V95" s="93"/>
      <c r="W95" s="93"/>
      <c r="X95" s="93"/>
      <c r="Y95" s="93"/>
      <c r="Z95" s="79"/>
      <c r="AA95" s="79"/>
      <c r="AB95" s="79"/>
      <c r="AC95" s="79"/>
      <c r="AD95" s="79"/>
      <c r="AE95" s="79"/>
      <c r="AF95" s="79"/>
      <c r="AG95" s="79"/>
      <c r="AH95" s="79"/>
      <c r="AI95" s="79"/>
    </row>
    <row r="96" ht="15.75" customHeight="1">
      <c r="A96" s="80" t="s">
        <v>214</v>
      </c>
      <c r="B96" s="81" t="s">
        <v>215</v>
      </c>
      <c r="C96" s="82">
        <v>95.0</v>
      </c>
      <c r="D96" s="82">
        <v>88.0</v>
      </c>
      <c r="E96" s="82">
        <v>71.0</v>
      </c>
      <c r="F96" s="82">
        <v>76.0</v>
      </c>
      <c r="G96" s="82">
        <v>89.0</v>
      </c>
      <c r="H96" s="82">
        <v>64.0</v>
      </c>
      <c r="I96" s="81">
        <v>59.0</v>
      </c>
      <c r="J96" s="81">
        <v>53.0</v>
      </c>
      <c r="K96" s="83">
        <v>51.53</v>
      </c>
      <c r="L96" s="83">
        <v>42.9279290961719</v>
      </c>
      <c r="M96" s="83">
        <v>38.52</v>
      </c>
      <c r="N96" s="83">
        <v>28.30460861</v>
      </c>
      <c r="O96" s="83">
        <v>15.623380337307</v>
      </c>
      <c r="P96" s="83">
        <v>11.0028816402205</v>
      </c>
      <c r="Q96" s="83">
        <v>11.0989742786</v>
      </c>
      <c r="R96" s="83">
        <v>8.24</v>
      </c>
      <c r="S96" s="84"/>
      <c r="T96" s="84"/>
      <c r="U96" s="84"/>
      <c r="V96" s="84"/>
      <c r="W96" s="84"/>
      <c r="X96" s="84"/>
      <c r="Y96" s="84"/>
      <c r="Z96" s="79"/>
      <c r="AA96" s="79"/>
      <c r="AB96" s="79"/>
      <c r="AC96" s="79"/>
      <c r="AD96" s="79"/>
      <c r="AE96" s="79"/>
      <c r="AF96" s="79"/>
      <c r="AG96" s="79"/>
      <c r="AH96" s="79"/>
      <c r="AI96" s="79"/>
    </row>
    <row r="97" ht="15.75" customHeight="1">
      <c r="A97" s="88" t="s">
        <v>580</v>
      </c>
      <c r="B97" s="89" t="s">
        <v>217</v>
      </c>
      <c r="C97" s="90">
        <v>96.0</v>
      </c>
      <c r="D97" s="90">
        <v>94.0</v>
      </c>
      <c r="E97" s="90">
        <v>117.0</v>
      </c>
      <c r="F97" s="90">
        <v>118.0</v>
      </c>
      <c r="G97" s="90">
        <v>135.0</v>
      </c>
      <c r="H97" s="90">
        <v>120.0</v>
      </c>
      <c r="I97" s="89" t="s">
        <v>576</v>
      </c>
      <c r="J97" s="89" t="s">
        <v>576</v>
      </c>
      <c r="K97" s="91">
        <v>51.11</v>
      </c>
      <c r="L97" s="91">
        <v>41.2188408465987</v>
      </c>
      <c r="M97" s="91">
        <v>16.51</v>
      </c>
      <c r="N97" s="91">
        <v>12.24606758</v>
      </c>
      <c r="O97" s="91">
        <v>6.3042930158467</v>
      </c>
      <c r="P97" s="91">
        <v>4.1211731086968</v>
      </c>
      <c r="Q97" s="91" t="s">
        <v>576</v>
      </c>
      <c r="R97" s="91" t="s">
        <v>576</v>
      </c>
      <c r="S97" s="93"/>
      <c r="T97" s="93"/>
      <c r="U97" s="93"/>
      <c r="V97" s="93"/>
      <c r="W97" s="93"/>
      <c r="X97" s="93"/>
      <c r="Y97" s="93"/>
      <c r="Z97" s="79"/>
      <c r="AA97" s="79"/>
      <c r="AB97" s="79"/>
      <c r="AC97" s="79"/>
      <c r="AD97" s="79"/>
      <c r="AE97" s="79"/>
      <c r="AF97" s="79"/>
      <c r="AG97" s="79"/>
      <c r="AH97" s="79"/>
      <c r="AI97" s="79"/>
    </row>
    <row r="98" ht="15.75" customHeight="1">
      <c r="A98" s="80" t="s">
        <v>218</v>
      </c>
      <c r="B98" s="81" t="s">
        <v>219</v>
      </c>
      <c r="C98" s="82">
        <v>97.0</v>
      </c>
      <c r="D98" s="82">
        <v>107.0</v>
      </c>
      <c r="E98" s="82">
        <v>79.0</v>
      </c>
      <c r="F98" s="82">
        <v>69.0</v>
      </c>
      <c r="G98" s="82">
        <v>91.0</v>
      </c>
      <c r="H98" s="82">
        <v>119.0</v>
      </c>
      <c r="I98" s="81">
        <v>117.0</v>
      </c>
      <c r="J98" s="81">
        <v>111.0</v>
      </c>
      <c r="K98" s="83">
        <v>50.61</v>
      </c>
      <c r="L98" s="83">
        <v>35.7230522885345</v>
      </c>
      <c r="M98" s="83">
        <v>32.34</v>
      </c>
      <c r="N98" s="83">
        <v>31.78639358</v>
      </c>
      <c r="O98" s="83">
        <v>15.1472829112462</v>
      </c>
      <c r="P98" s="83">
        <v>4.33877862486534</v>
      </c>
      <c r="Q98" s="83">
        <v>3.1561875076</v>
      </c>
      <c r="R98" s="83">
        <v>2.23</v>
      </c>
      <c r="S98" s="84"/>
      <c r="T98" s="84"/>
      <c r="U98" s="84"/>
      <c r="V98" s="84"/>
      <c r="W98" s="84"/>
      <c r="X98" s="84"/>
      <c r="Y98" s="84"/>
      <c r="Z98" s="79"/>
      <c r="AA98" s="79"/>
      <c r="AB98" s="79"/>
      <c r="AC98" s="79"/>
      <c r="AD98" s="79"/>
      <c r="AE98" s="79"/>
      <c r="AF98" s="79"/>
      <c r="AG98" s="79"/>
      <c r="AH98" s="79"/>
      <c r="AI98" s="79"/>
    </row>
    <row r="99" ht="15.75" customHeight="1">
      <c r="A99" s="88" t="s">
        <v>220</v>
      </c>
      <c r="B99" s="89" t="s">
        <v>221</v>
      </c>
      <c r="C99" s="90">
        <v>98.0</v>
      </c>
      <c r="D99" s="90">
        <v>93.0</v>
      </c>
      <c r="E99" s="90">
        <v>87.0</v>
      </c>
      <c r="F99" s="90">
        <v>89.0</v>
      </c>
      <c r="G99" s="90">
        <v>71.0</v>
      </c>
      <c r="H99" s="90">
        <v>83.0</v>
      </c>
      <c r="I99" s="89">
        <v>80.0</v>
      </c>
      <c r="J99" s="89">
        <v>121.0</v>
      </c>
      <c r="K99" s="91">
        <v>49.61</v>
      </c>
      <c r="L99" s="91">
        <v>41.5128906906649</v>
      </c>
      <c r="M99" s="91">
        <v>29.26</v>
      </c>
      <c r="N99" s="91">
        <v>20.17635107</v>
      </c>
      <c r="O99" s="91">
        <v>20.8678603341358</v>
      </c>
      <c r="P99" s="91">
        <v>7.63578919021895</v>
      </c>
      <c r="Q99" s="91">
        <v>5.9869731228</v>
      </c>
      <c r="R99" s="91">
        <v>1.99</v>
      </c>
      <c r="S99" s="93"/>
      <c r="T99" s="93"/>
      <c r="U99" s="93"/>
      <c r="V99" s="93"/>
      <c r="W99" s="93"/>
      <c r="X99" s="93"/>
      <c r="Y99" s="93"/>
      <c r="Z99" s="79"/>
      <c r="AA99" s="79"/>
      <c r="AB99" s="79"/>
      <c r="AC99" s="79"/>
      <c r="AD99" s="79"/>
      <c r="AE99" s="79"/>
      <c r="AF99" s="79"/>
      <c r="AG99" s="79"/>
      <c r="AH99" s="79"/>
      <c r="AI99" s="79"/>
    </row>
    <row r="100" ht="15.75" customHeight="1">
      <c r="A100" s="80" t="s">
        <v>222</v>
      </c>
      <c r="B100" s="81" t="s">
        <v>223</v>
      </c>
      <c r="C100" s="82">
        <v>99.0</v>
      </c>
      <c r="D100" s="82">
        <v>101.0</v>
      </c>
      <c r="E100" s="82">
        <v>52.0</v>
      </c>
      <c r="F100" s="82">
        <v>77.0</v>
      </c>
      <c r="G100" s="82">
        <v>92.0</v>
      </c>
      <c r="H100" s="82">
        <v>81.0</v>
      </c>
      <c r="I100" s="81">
        <v>58.0</v>
      </c>
      <c r="J100" s="81">
        <v>54.0</v>
      </c>
      <c r="K100" s="83">
        <v>49.39</v>
      </c>
      <c r="L100" s="83">
        <v>38.1328490590884</v>
      </c>
      <c r="M100" s="83">
        <v>47.74</v>
      </c>
      <c r="N100" s="83">
        <v>25.25525917</v>
      </c>
      <c r="O100" s="83">
        <v>15.0937764989099</v>
      </c>
      <c r="P100" s="83">
        <v>7.71662129458405</v>
      </c>
      <c r="Q100" s="83">
        <v>11.2758878958</v>
      </c>
      <c r="R100" s="83">
        <v>8.18</v>
      </c>
      <c r="S100" s="84"/>
      <c r="T100" s="84"/>
      <c r="U100" s="84"/>
      <c r="V100" s="84"/>
      <c r="W100" s="84"/>
      <c r="X100" s="84"/>
      <c r="Y100" s="84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</row>
    <row r="101" ht="15.75" customHeight="1">
      <c r="A101" s="88" t="s">
        <v>224</v>
      </c>
      <c r="B101" s="89" t="s">
        <v>225</v>
      </c>
      <c r="C101" s="90">
        <v>100.0</v>
      </c>
      <c r="D101" s="90">
        <v>119.0</v>
      </c>
      <c r="E101" s="90">
        <v>134.0</v>
      </c>
      <c r="F101" s="90">
        <v>140.0</v>
      </c>
      <c r="G101" s="90">
        <v>148.0</v>
      </c>
      <c r="H101" s="90">
        <v>116.0</v>
      </c>
      <c r="I101" s="89" t="s">
        <v>576</v>
      </c>
      <c r="J101" s="89" t="s">
        <v>576</v>
      </c>
      <c r="K101" s="91">
        <v>49.23</v>
      </c>
      <c r="L101" s="91">
        <v>29.1542577834487</v>
      </c>
      <c r="M101" s="91">
        <v>13.0</v>
      </c>
      <c r="N101" s="91">
        <v>8.996721227</v>
      </c>
      <c r="O101" s="91">
        <v>5.37649974951554</v>
      </c>
      <c r="P101" s="91">
        <v>4.58710623259965</v>
      </c>
      <c r="Q101" s="91" t="s">
        <v>576</v>
      </c>
      <c r="R101" s="91" t="s">
        <v>576</v>
      </c>
      <c r="S101" s="93"/>
      <c r="T101" s="93"/>
      <c r="U101" s="93"/>
      <c r="V101" s="93"/>
      <c r="W101" s="93"/>
      <c r="X101" s="93"/>
      <c r="Y101" s="93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</row>
    <row r="102" ht="15.75" customHeight="1">
      <c r="A102" s="80" t="s">
        <v>226</v>
      </c>
      <c r="B102" s="81" t="s">
        <v>227</v>
      </c>
      <c r="C102" s="82">
        <v>101.0</v>
      </c>
      <c r="D102" s="82">
        <v>105.0</v>
      </c>
      <c r="E102" s="82">
        <v>110.0</v>
      </c>
      <c r="F102" s="82">
        <v>91.0</v>
      </c>
      <c r="G102" s="82">
        <v>98.0</v>
      </c>
      <c r="H102" s="82">
        <v>87.0</v>
      </c>
      <c r="I102" s="81">
        <v>84.0</v>
      </c>
      <c r="J102" s="81">
        <v>109.0</v>
      </c>
      <c r="K102" s="83">
        <v>48.54</v>
      </c>
      <c r="L102" s="83">
        <v>35.8746814722824</v>
      </c>
      <c r="M102" s="83">
        <v>19.28</v>
      </c>
      <c r="N102" s="83">
        <v>19.88154992</v>
      </c>
      <c r="O102" s="83">
        <v>14.0166673460284</v>
      </c>
      <c r="P102" s="83">
        <v>7.22605506521103</v>
      </c>
      <c r="Q102" s="83">
        <v>5.7448918631</v>
      </c>
      <c r="R102" s="83">
        <v>2.3</v>
      </c>
      <c r="S102" s="84"/>
      <c r="T102" s="84"/>
      <c r="U102" s="84"/>
      <c r="V102" s="84"/>
      <c r="W102" s="84"/>
      <c r="X102" s="84"/>
      <c r="Y102" s="84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</row>
    <row r="103" ht="15.75" customHeight="1">
      <c r="A103" s="88" t="s">
        <v>228</v>
      </c>
      <c r="B103" s="89" t="s">
        <v>229</v>
      </c>
      <c r="C103" s="90">
        <v>102.0</v>
      </c>
      <c r="D103" s="90">
        <v>137.0</v>
      </c>
      <c r="E103" s="90">
        <v>135.0</v>
      </c>
      <c r="F103" s="90">
        <v>122.0</v>
      </c>
      <c r="G103" s="90">
        <v>112.0</v>
      </c>
      <c r="H103" s="90">
        <v>121.0</v>
      </c>
      <c r="I103" s="89">
        <v>96.0</v>
      </c>
      <c r="J103" s="89">
        <v>68.0</v>
      </c>
      <c r="K103" s="91">
        <v>48.05</v>
      </c>
      <c r="L103" s="91">
        <v>19.4790542225437</v>
      </c>
      <c r="M103" s="91">
        <v>12.66</v>
      </c>
      <c r="N103" s="91">
        <v>11.86736095</v>
      </c>
      <c r="O103" s="91">
        <v>10.6931209888211</v>
      </c>
      <c r="P103" s="91">
        <v>4.08796699348859</v>
      </c>
      <c r="Q103" s="91">
        <v>4.4094430638</v>
      </c>
      <c r="R103" s="91">
        <v>6.22</v>
      </c>
      <c r="S103" s="93"/>
      <c r="T103" s="93"/>
      <c r="U103" s="93"/>
      <c r="V103" s="93"/>
      <c r="W103" s="93"/>
      <c r="X103" s="93"/>
      <c r="Y103" s="93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</row>
    <row r="104" ht="15.75" customHeight="1">
      <c r="A104" s="80" t="s">
        <v>230</v>
      </c>
      <c r="B104" s="81" t="s">
        <v>231</v>
      </c>
      <c r="C104" s="82">
        <v>103.0</v>
      </c>
      <c r="D104" s="82">
        <v>51.0</v>
      </c>
      <c r="E104" s="82">
        <v>108.0</v>
      </c>
      <c r="F104" s="82">
        <v>117.0</v>
      </c>
      <c r="G104" s="82">
        <v>113.0</v>
      </c>
      <c r="H104" s="82">
        <v>68.0</v>
      </c>
      <c r="I104" s="81">
        <v>87.0</v>
      </c>
      <c r="J104" s="81">
        <v>101.0</v>
      </c>
      <c r="K104" s="83">
        <v>47.9</v>
      </c>
      <c r="L104" s="83">
        <v>66.2373242595743</v>
      </c>
      <c r="M104" s="83">
        <v>20.18</v>
      </c>
      <c r="N104" s="83">
        <v>12.40811138</v>
      </c>
      <c r="O104" s="83">
        <v>9.95597853916971</v>
      </c>
      <c r="P104" s="83">
        <v>9.47514907028282</v>
      </c>
      <c r="Q104" s="83">
        <v>5.3836834345</v>
      </c>
      <c r="R104" s="83">
        <v>2.68</v>
      </c>
      <c r="S104" s="84"/>
      <c r="T104" s="84"/>
      <c r="U104" s="84"/>
      <c r="V104" s="84"/>
      <c r="W104" s="84"/>
      <c r="X104" s="84"/>
      <c r="Y104" s="84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</row>
    <row r="105" ht="15.75" customHeight="1">
      <c r="A105" s="98" t="s">
        <v>232</v>
      </c>
      <c r="B105" s="99" t="s">
        <v>233</v>
      </c>
      <c r="C105" s="90">
        <v>104.0</v>
      </c>
      <c r="D105" s="89" t="s">
        <v>576</v>
      </c>
      <c r="E105" s="89" t="s">
        <v>576</v>
      </c>
      <c r="F105" s="89" t="s">
        <v>576</v>
      </c>
      <c r="G105" s="89" t="s">
        <v>576</v>
      </c>
      <c r="H105" s="89" t="s">
        <v>576</v>
      </c>
      <c r="I105" s="89" t="s">
        <v>576</v>
      </c>
      <c r="J105" s="89" t="s">
        <v>576</v>
      </c>
      <c r="K105" s="91">
        <v>46.34</v>
      </c>
      <c r="L105" s="89" t="s">
        <v>576</v>
      </c>
      <c r="M105" s="89" t="s">
        <v>576</v>
      </c>
      <c r="N105" s="89" t="s">
        <v>576</v>
      </c>
      <c r="O105" s="89" t="s">
        <v>576</v>
      </c>
      <c r="P105" s="89" t="s">
        <v>576</v>
      </c>
      <c r="Q105" s="89" t="s">
        <v>576</v>
      </c>
      <c r="R105" s="89" t="s">
        <v>576</v>
      </c>
      <c r="S105" s="93"/>
      <c r="T105" s="93"/>
      <c r="U105" s="93"/>
      <c r="V105" s="93"/>
      <c r="W105" s="93"/>
      <c r="X105" s="93"/>
      <c r="Y105" s="93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</row>
    <row r="106" ht="15.75" customHeight="1">
      <c r="A106" s="80" t="s">
        <v>234</v>
      </c>
      <c r="B106" s="81" t="s">
        <v>235</v>
      </c>
      <c r="C106" s="82">
        <v>105.0</v>
      </c>
      <c r="D106" s="82">
        <v>118.0</v>
      </c>
      <c r="E106" s="82">
        <v>103.0</v>
      </c>
      <c r="F106" s="82">
        <v>87.0</v>
      </c>
      <c r="G106" s="82">
        <v>102.0</v>
      </c>
      <c r="H106" s="82">
        <v>89.0</v>
      </c>
      <c r="I106" s="81">
        <v>75.0</v>
      </c>
      <c r="J106" s="81">
        <v>74.0</v>
      </c>
      <c r="K106" s="83">
        <v>45.92</v>
      </c>
      <c r="L106" s="83">
        <v>29.2487159292383</v>
      </c>
      <c r="M106" s="83">
        <v>21.54</v>
      </c>
      <c r="N106" s="83">
        <v>20.66497269</v>
      </c>
      <c r="O106" s="83">
        <v>13.4129805622859</v>
      </c>
      <c r="P106" s="83">
        <v>7.01671470337688</v>
      </c>
      <c r="Q106" s="83">
        <v>6.7192934148</v>
      </c>
      <c r="R106" s="83">
        <v>5.46</v>
      </c>
      <c r="S106" s="84"/>
      <c r="T106" s="84"/>
      <c r="U106" s="84"/>
      <c r="V106" s="84"/>
      <c r="W106" s="84"/>
      <c r="X106" s="84"/>
      <c r="Y106" s="84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</row>
    <row r="107" ht="15.75" customHeight="1">
      <c r="A107" s="88" t="s">
        <v>236</v>
      </c>
      <c r="B107" s="89" t="s">
        <v>237</v>
      </c>
      <c r="C107" s="90">
        <v>106.0</v>
      </c>
      <c r="D107" s="90">
        <v>109.0</v>
      </c>
      <c r="E107" s="90">
        <v>90.0</v>
      </c>
      <c r="F107" s="90">
        <v>92.0</v>
      </c>
      <c r="G107" s="90">
        <v>86.0</v>
      </c>
      <c r="H107" s="90">
        <v>57.0</v>
      </c>
      <c r="I107" s="89">
        <v>66.0</v>
      </c>
      <c r="J107" s="89">
        <v>64.0</v>
      </c>
      <c r="K107" s="91">
        <v>45.81</v>
      </c>
      <c r="L107" s="91">
        <v>34.1004745357106</v>
      </c>
      <c r="M107" s="91">
        <v>27.69</v>
      </c>
      <c r="N107" s="91">
        <v>19.8643223</v>
      </c>
      <c r="O107" s="91">
        <v>16.0819589146495</v>
      </c>
      <c r="P107" s="91">
        <v>13.1936123973969</v>
      </c>
      <c r="Q107" s="91">
        <v>9.213141883</v>
      </c>
      <c r="R107" s="91">
        <v>6.68</v>
      </c>
      <c r="S107" s="93"/>
      <c r="T107" s="93"/>
      <c r="U107" s="93"/>
      <c r="V107" s="93"/>
      <c r="W107" s="93"/>
      <c r="X107" s="93"/>
      <c r="Y107" s="93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</row>
    <row r="108" ht="15.75" customHeight="1">
      <c r="A108" s="80" t="s">
        <v>238</v>
      </c>
      <c r="B108" s="81" t="s">
        <v>239</v>
      </c>
      <c r="C108" s="82">
        <v>107.0</v>
      </c>
      <c r="D108" s="82">
        <v>121.0</v>
      </c>
      <c r="E108" s="82">
        <v>128.0</v>
      </c>
      <c r="F108" s="82">
        <v>130.0</v>
      </c>
      <c r="G108" s="82">
        <v>121.0</v>
      </c>
      <c r="H108" s="82">
        <v>132.0</v>
      </c>
      <c r="I108" s="81">
        <v>126.0</v>
      </c>
      <c r="J108" s="81">
        <v>149.0</v>
      </c>
      <c r="K108" s="83">
        <v>45.54</v>
      </c>
      <c r="L108" s="83">
        <v>26.5633068276155</v>
      </c>
      <c r="M108" s="83">
        <v>13.47</v>
      </c>
      <c r="N108" s="83">
        <v>10.24965711</v>
      </c>
      <c r="O108" s="83">
        <v>8.48228878249488</v>
      </c>
      <c r="P108" s="83">
        <v>3.46075918085255</v>
      </c>
      <c r="Q108" s="83">
        <v>2.7618384174</v>
      </c>
      <c r="R108" s="83">
        <v>1.28</v>
      </c>
      <c r="S108" s="84"/>
      <c r="T108" s="84"/>
      <c r="U108" s="84"/>
      <c r="V108" s="84"/>
      <c r="W108" s="84"/>
      <c r="X108" s="84"/>
      <c r="Y108" s="84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</row>
    <row r="109" ht="15.75" customHeight="1">
      <c r="A109" s="88" t="s">
        <v>240</v>
      </c>
      <c r="B109" s="89" t="s">
        <v>241</v>
      </c>
      <c r="C109" s="90">
        <v>108.0</v>
      </c>
      <c r="D109" s="90">
        <v>82.0</v>
      </c>
      <c r="E109" s="90">
        <v>169.0</v>
      </c>
      <c r="F109" s="90">
        <v>70.0</v>
      </c>
      <c r="G109" s="90">
        <v>88.0</v>
      </c>
      <c r="H109" s="90">
        <v>86.0</v>
      </c>
      <c r="I109" s="89">
        <v>71.0</v>
      </c>
      <c r="J109" s="89">
        <v>61.0</v>
      </c>
      <c r="K109" s="91">
        <v>45.51</v>
      </c>
      <c r="L109" s="91">
        <v>44.0051688408102</v>
      </c>
      <c r="M109" s="91">
        <v>8.16</v>
      </c>
      <c r="N109" s="91">
        <v>31.72436353</v>
      </c>
      <c r="O109" s="91">
        <v>15.6615040717904</v>
      </c>
      <c r="P109" s="91">
        <v>7.53098776371754</v>
      </c>
      <c r="Q109" s="91">
        <v>7.3669938019</v>
      </c>
      <c r="R109" s="91">
        <v>7.0</v>
      </c>
      <c r="S109" s="93"/>
      <c r="T109" s="93"/>
      <c r="U109" s="93"/>
      <c r="V109" s="93"/>
      <c r="W109" s="93"/>
      <c r="X109" s="93"/>
      <c r="Y109" s="93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</row>
    <row r="110" ht="15.75" customHeight="1">
      <c r="A110" s="80" t="s">
        <v>242</v>
      </c>
      <c r="B110" s="81" t="s">
        <v>243</v>
      </c>
      <c r="C110" s="82">
        <v>109.0</v>
      </c>
      <c r="D110" s="82">
        <v>89.0</v>
      </c>
      <c r="E110" s="82">
        <v>94.0</v>
      </c>
      <c r="F110" s="82">
        <v>94.0</v>
      </c>
      <c r="G110" s="82">
        <v>80.0</v>
      </c>
      <c r="H110" s="82">
        <v>129.0</v>
      </c>
      <c r="I110" s="81">
        <v>155.0</v>
      </c>
      <c r="J110" s="81">
        <v>179.0</v>
      </c>
      <c r="K110" s="83">
        <v>45.1</v>
      </c>
      <c r="L110" s="83">
        <v>42.758340668647</v>
      </c>
      <c r="M110" s="83">
        <v>25.27</v>
      </c>
      <c r="N110" s="83">
        <v>19.41325128</v>
      </c>
      <c r="O110" s="83">
        <v>16.498967788953</v>
      </c>
      <c r="P110" s="83">
        <v>3.55483941753387</v>
      </c>
      <c r="Q110" s="83">
        <v>1.7264400556</v>
      </c>
      <c r="R110" s="83">
        <v>0.75</v>
      </c>
      <c r="S110" s="84"/>
      <c r="T110" s="84"/>
      <c r="U110" s="84"/>
      <c r="V110" s="84"/>
      <c r="W110" s="84"/>
      <c r="X110" s="84"/>
      <c r="Y110" s="84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</row>
    <row r="111" ht="15.75" customHeight="1">
      <c r="A111" s="88" t="s">
        <v>244</v>
      </c>
      <c r="B111" s="89" t="s">
        <v>245</v>
      </c>
      <c r="C111" s="90">
        <v>110.0</v>
      </c>
      <c r="D111" s="90">
        <v>106.0</v>
      </c>
      <c r="E111" s="90">
        <v>91.0</v>
      </c>
      <c r="F111" s="90">
        <v>98.0</v>
      </c>
      <c r="G111" s="90">
        <v>84.0</v>
      </c>
      <c r="H111" s="90">
        <v>98.0</v>
      </c>
      <c r="I111" s="89">
        <v>85.0</v>
      </c>
      <c r="J111" s="89">
        <v>56.0</v>
      </c>
      <c r="K111" s="91">
        <v>44.73</v>
      </c>
      <c r="L111" s="91">
        <v>35.849575663892</v>
      </c>
      <c r="M111" s="91">
        <v>27.62</v>
      </c>
      <c r="N111" s="91">
        <v>18.83275186</v>
      </c>
      <c r="O111" s="91">
        <v>16.1892921509709</v>
      </c>
      <c r="P111" s="91">
        <v>6.02173472040494</v>
      </c>
      <c r="Q111" s="91">
        <v>5.6902359615</v>
      </c>
      <c r="R111" s="91">
        <v>7.59</v>
      </c>
      <c r="S111" s="93"/>
      <c r="T111" s="93"/>
      <c r="U111" s="93"/>
      <c r="V111" s="93"/>
      <c r="W111" s="93"/>
      <c r="X111" s="93"/>
      <c r="Y111" s="93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</row>
    <row r="112" ht="15.75" customHeight="1">
      <c r="A112" s="80" t="s">
        <v>246</v>
      </c>
      <c r="B112" s="81" t="s">
        <v>247</v>
      </c>
      <c r="C112" s="82">
        <v>111.0</v>
      </c>
      <c r="D112" s="82">
        <v>95.0</v>
      </c>
      <c r="E112" s="82">
        <v>51.0</v>
      </c>
      <c r="F112" s="82">
        <v>52.0</v>
      </c>
      <c r="G112" s="82">
        <v>76.0</v>
      </c>
      <c r="H112" s="82">
        <v>93.0</v>
      </c>
      <c r="I112" s="81" t="s">
        <v>576</v>
      </c>
      <c r="J112" s="81">
        <v>94.0</v>
      </c>
      <c r="K112" s="83">
        <v>42.69</v>
      </c>
      <c r="L112" s="83">
        <v>41.186837241268</v>
      </c>
      <c r="M112" s="83">
        <v>48.42</v>
      </c>
      <c r="N112" s="83">
        <v>41.5565214</v>
      </c>
      <c r="O112" s="83">
        <v>18.6549528213287</v>
      </c>
      <c r="P112" s="83">
        <v>6.5074449857366</v>
      </c>
      <c r="Q112" s="83" t="s">
        <v>576</v>
      </c>
      <c r="R112" s="83">
        <v>3.15144898020156</v>
      </c>
      <c r="S112" s="84"/>
      <c r="T112" s="84"/>
      <c r="U112" s="84"/>
      <c r="V112" s="84"/>
      <c r="W112" s="84"/>
      <c r="X112" s="84"/>
      <c r="Y112" s="84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</row>
    <row r="113" ht="15.75" customHeight="1">
      <c r="A113" s="88" t="s">
        <v>248</v>
      </c>
      <c r="B113" s="89" t="s">
        <v>249</v>
      </c>
      <c r="C113" s="90">
        <v>112.0</v>
      </c>
      <c r="D113" s="90">
        <v>102.0</v>
      </c>
      <c r="E113" s="90">
        <v>125.0</v>
      </c>
      <c r="F113" s="90">
        <v>127.0</v>
      </c>
      <c r="G113" s="90">
        <v>142.0</v>
      </c>
      <c r="H113" s="90">
        <v>158.0</v>
      </c>
      <c r="I113" s="89">
        <v>143.0</v>
      </c>
      <c r="J113" s="89">
        <v>145.0</v>
      </c>
      <c r="K113" s="91">
        <v>42.68</v>
      </c>
      <c r="L113" s="91">
        <v>37.9806566840527</v>
      </c>
      <c r="M113" s="91">
        <v>14.81</v>
      </c>
      <c r="N113" s="91">
        <v>10.98580319</v>
      </c>
      <c r="O113" s="91">
        <v>5.79637607664926</v>
      </c>
      <c r="P113" s="91">
        <v>2.2623914944636</v>
      </c>
      <c r="Q113" s="91">
        <v>2.3720474985</v>
      </c>
      <c r="R113" s="91">
        <v>1.34</v>
      </c>
      <c r="S113" s="93"/>
      <c r="T113" s="93"/>
      <c r="U113" s="93"/>
      <c r="V113" s="93"/>
      <c r="W113" s="93"/>
      <c r="X113" s="93"/>
      <c r="Y113" s="93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</row>
    <row r="114" ht="15.75" customHeight="1">
      <c r="A114" s="80" t="s">
        <v>581</v>
      </c>
      <c r="B114" s="81" t="s">
        <v>251</v>
      </c>
      <c r="C114" s="82">
        <v>113.0</v>
      </c>
      <c r="D114" s="82">
        <v>112.0</v>
      </c>
      <c r="E114" s="82">
        <v>112.0</v>
      </c>
      <c r="F114" s="82">
        <v>108.0</v>
      </c>
      <c r="G114" s="82">
        <v>94.0</v>
      </c>
      <c r="H114" s="82">
        <v>104.0</v>
      </c>
      <c r="I114" s="81">
        <v>102.0</v>
      </c>
      <c r="J114" s="81">
        <v>101.0</v>
      </c>
      <c r="K114" s="83">
        <v>42.46</v>
      </c>
      <c r="L114" s="83">
        <v>33.6304180999097</v>
      </c>
      <c r="M114" s="83">
        <v>17.69</v>
      </c>
      <c r="N114" s="83">
        <v>15.25052373</v>
      </c>
      <c r="O114" s="83">
        <v>14.5403195017921</v>
      </c>
      <c r="P114" s="83">
        <v>5.20374539768236</v>
      </c>
      <c r="Q114" s="83">
        <v>4.1102231726</v>
      </c>
      <c r="R114" s="83">
        <v>2.98</v>
      </c>
      <c r="S114" s="84"/>
      <c r="T114" s="84"/>
      <c r="U114" s="84"/>
      <c r="V114" s="84"/>
      <c r="W114" s="84"/>
      <c r="X114" s="84"/>
      <c r="Y114" s="84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</row>
    <row r="115" ht="15.75" customHeight="1">
      <c r="A115" s="88" t="s">
        <v>252</v>
      </c>
      <c r="B115" s="89" t="s">
        <v>253</v>
      </c>
      <c r="C115" s="90">
        <v>114.0</v>
      </c>
      <c r="D115" s="90">
        <v>104.0</v>
      </c>
      <c r="E115" s="90">
        <v>88.0</v>
      </c>
      <c r="F115" s="90">
        <v>90.0</v>
      </c>
      <c r="G115" s="90">
        <v>97.0</v>
      </c>
      <c r="H115" s="90">
        <v>75.0</v>
      </c>
      <c r="I115" s="89">
        <v>76.0</v>
      </c>
      <c r="J115" s="89">
        <v>80.0</v>
      </c>
      <c r="K115" s="91">
        <v>42.42</v>
      </c>
      <c r="L115" s="91">
        <v>36.4550886014295</v>
      </c>
      <c r="M115" s="91">
        <v>28.62</v>
      </c>
      <c r="N115" s="91">
        <v>19.9352588</v>
      </c>
      <c r="O115" s="91">
        <v>14.0416094146757</v>
      </c>
      <c r="P115" s="91">
        <v>8.4040570150385</v>
      </c>
      <c r="Q115" s="91">
        <v>6.3766581234</v>
      </c>
      <c r="R115" s="91">
        <v>4.36</v>
      </c>
      <c r="S115" s="93"/>
      <c r="T115" s="93"/>
      <c r="U115" s="93"/>
      <c r="V115" s="93"/>
      <c r="W115" s="93"/>
      <c r="X115" s="93"/>
      <c r="Y115" s="93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</row>
    <row r="116" ht="15.75" customHeight="1">
      <c r="A116" s="80" t="s">
        <v>254</v>
      </c>
      <c r="B116" s="81" t="s">
        <v>255</v>
      </c>
      <c r="C116" s="82">
        <v>115.0</v>
      </c>
      <c r="D116" s="82">
        <v>100.0</v>
      </c>
      <c r="E116" s="82">
        <v>92.0</v>
      </c>
      <c r="F116" s="82">
        <v>79.0</v>
      </c>
      <c r="G116" s="82">
        <v>79.0</v>
      </c>
      <c r="H116" s="82">
        <v>90.0</v>
      </c>
      <c r="I116" s="81">
        <v>108.0</v>
      </c>
      <c r="J116" s="81">
        <v>76.0</v>
      </c>
      <c r="K116" s="83">
        <v>41.72</v>
      </c>
      <c r="L116" s="83">
        <v>38.858272815146</v>
      </c>
      <c r="M116" s="83">
        <v>27.1</v>
      </c>
      <c r="N116" s="83">
        <v>23.1228368</v>
      </c>
      <c r="O116" s="83">
        <v>16.5749480670813</v>
      </c>
      <c r="P116" s="83">
        <v>6.79867162839131</v>
      </c>
      <c r="Q116" s="83">
        <v>3.9298931139</v>
      </c>
      <c r="R116" s="83">
        <v>5.14</v>
      </c>
      <c r="S116" s="84"/>
      <c r="T116" s="84"/>
      <c r="U116" s="84"/>
      <c r="V116" s="84"/>
      <c r="W116" s="84"/>
      <c r="X116" s="84"/>
      <c r="Y116" s="84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</row>
    <row r="117" ht="15.75" customHeight="1">
      <c r="A117" s="88" t="s">
        <v>256</v>
      </c>
      <c r="B117" s="89" t="s">
        <v>257</v>
      </c>
      <c r="C117" s="90">
        <v>116.0</v>
      </c>
      <c r="D117" s="90">
        <v>124.0</v>
      </c>
      <c r="E117" s="90">
        <v>106.0</v>
      </c>
      <c r="F117" s="90">
        <v>46.0</v>
      </c>
      <c r="G117" s="90">
        <v>52.0</v>
      </c>
      <c r="H117" s="90">
        <v>48.0</v>
      </c>
      <c r="I117" s="89">
        <v>42.0</v>
      </c>
      <c r="J117" s="89">
        <v>40.0</v>
      </c>
      <c r="K117" s="91">
        <v>38.52</v>
      </c>
      <c r="L117" s="91">
        <v>25.7177384653543</v>
      </c>
      <c r="M117" s="91">
        <v>20.74</v>
      </c>
      <c r="N117" s="91">
        <v>49.77289498</v>
      </c>
      <c r="O117" s="91">
        <v>33.8172984336579</v>
      </c>
      <c r="P117" s="91">
        <v>17.21994205903</v>
      </c>
      <c r="Q117" s="91">
        <v>15.5975435542</v>
      </c>
      <c r="R117" s="91">
        <v>12.57</v>
      </c>
      <c r="S117" s="93"/>
      <c r="T117" s="93"/>
      <c r="U117" s="93"/>
      <c r="V117" s="93"/>
      <c r="W117" s="93"/>
      <c r="X117" s="93"/>
      <c r="Y117" s="93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</row>
    <row r="118" ht="15.75" customHeight="1">
      <c r="A118" s="80" t="s">
        <v>258</v>
      </c>
      <c r="B118" s="81" t="s">
        <v>259</v>
      </c>
      <c r="C118" s="82">
        <v>117.0</v>
      </c>
      <c r="D118" s="82">
        <v>114.0</v>
      </c>
      <c r="E118" s="82">
        <v>101.0</v>
      </c>
      <c r="F118" s="82">
        <v>99.0</v>
      </c>
      <c r="G118" s="82">
        <v>103.0</v>
      </c>
      <c r="H118" s="82">
        <v>103.0</v>
      </c>
      <c r="I118" s="81">
        <v>104.0</v>
      </c>
      <c r="J118" s="81">
        <v>99.0</v>
      </c>
      <c r="K118" s="83">
        <v>37.65</v>
      </c>
      <c r="L118" s="83">
        <v>32.4238331910291</v>
      </c>
      <c r="M118" s="83">
        <v>22.42</v>
      </c>
      <c r="N118" s="83">
        <v>18.09815796</v>
      </c>
      <c r="O118" s="83">
        <v>12.6688756112098</v>
      </c>
      <c r="P118" s="83">
        <v>5.27078833743462</v>
      </c>
      <c r="Q118" s="83">
        <v>4.092238119</v>
      </c>
      <c r="R118" s="83">
        <v>3.06</v>
      </c>
      <c r="S118" s="84"/>
      <c r="T118" s="84"/>
      <c r="U118" s="84"/>
      <c r="V118" s="84"/>
      <c r="W118" s="84"/>
      <c r="X118" s="84"/>
      <c r="Y118" s="84"/>
      <c r="Z118" s="79"/>
      <c r="AA118" s="79"/>
      <c r="AB118" s="79"/>
      <c r="AC118" s="79"/>
      <c r="AD118" s="79"/>
      <c r="AE118" s="79"/>
      <c r="AF118" s="79"/>
      <c r="AG118" s="79"/>
      <c r="AH118" s="79"/>
      <c r="AI118" s="79"/>
    </row>
    <row r="119" ht="15.75" customHeight="1">
      <c r="A119" s="88" t="s">
        <v>260</v>
      </c>
      <c r="B119" s="89" t="s">
        <v>261</v>
      </c>
      <c r="C119" s="90">
        <v>118.0</v>
      </c>
      <c r="D119" s="90">
        <v>156.0</v>
      </c>
      <c r="E119" s="90">
        <v>207.0</v>
      </c>
      <c r="F119" s="90">
        <v>209.0</v>
      </c>
      <c r="G119" s="90">
        <v>200.0</v>
      </c>
      <c r="H119" s="90">
        <v>152.0</v>
      </c>
      <c r="I119" s="89">
        <v>141.0</v>
      </c>
      <c r="J119" s="89">
        <v>134.0</v>
      </c>
      <c r="K119" s="91">
        <v>37.56</v>
      </c>
      <c r="L119" s="91">
        <v>12.6623752674061</v>
      </c>
      <c r="M119" s="91">
        <v>2.78</v>
      </c>
      <c r="N119" s="91">
        <v>2.055020807</v>
      </c>
      <c r="O119" s="91">
        <v>2.08501884425682</v>
      </c>
      <c r="P119" s="91">
        <v>2.68895779638943</v>
      </c>
      <c r="Q119" s="91">
        <v>2.3776306206</v>
      </c>
      <c r="R119" s="91">
        <v>1.55</v>
      </c>
      <c r="S119" s="93"/>
      <c r="T119" s="93"/>
      <c r="U119" s="93"/>
      <c r="V119" s="93"/>
      <c r="W119" s="93"/>
      <c r="X119" s="93"/>
      <c r="Y119" s="93"/>
      <c r="Z119" s="79"/>
      <c r="AA119" s="79"/>
      <c r="AB119" s="79"/>
      <c r="AC119" s="79"/>
      <c r="AD119" s="79"/>
      <c r="AE119" s="79"/>
      <c r="AF119" s="79"/>
      <c r="AG119" s="79"/>
      <c r="AH119" s="79"/>
      <c r="AI119" s="79"/>
    </row>
    <row r="120" ht="15.75" customHeight="1">
      <c r="A120" s="80" t="s">
        <v>262</v>
      </c>
      <c r="B120" s="81" t="s">
        <v>263</v>
      </c>
      <c r="C120" s="82">
        <v>119.0</v>
      </c>
      <c r="D120" s="82">
        <v>129.0</v>
      </c>
      <c r="E120" s="82">
        <v>132.0</v>
      </c>
      <c r="F120" s="82">
        <v>133.0</v>
      </c>
      <c r="G120" s="82">
        <v>124.0</v>
      </c>
      <c r="H120" s="82">
        <v>137.0</v>
      </c>
      <c r="I120" s="81">
        <v>118.0</v>
      </c>
      <c r="J120" s="81">
        <v>91.0</v>
      </c>
      <c r="K120" s="83">
        <v>37.34</v>
      </c>
      <c r="L120" s="83">
        <v>23.264411644966</v>
      </c>
      <c r="M120" s="83">
        <v>13.36</v>
      </c>
      <c r="N120" s="83">
        <v>9.850309957</v>
      </c>
      <c r="O120" s="83">
        <v>7.6070539159755</v>
      </c>
      <c r="P120" s="83">
        <v>3.21809262009096</v>
      </c>
      <c r="Q120" s="83">
        <v>3.1283951558</v>
      </c>
      <c r="R120" s="83">
        <v>3.31</v>
      </c>
      <c r="S120" s="84"/>
      <c r="T120" s="84"/>
      <c r="U120" s="84"/>
      <c r="V120" s="84"/>
      <c r="W120" s="84"/>
      <c r="X120" s="84"/>
      <c r="Y120" s="84"/>
      <c r="Z120" s="79"/>
      <c r="AA120" s="79"/>
      <c r="AB120" s="79"/>
      <c r="AC120" s="79"/>
      <c r="AD120" s="79"/>
      <c r="AE120" s="79"/>
      <c r="AF120" s="79"/>
      <c r="AG120" s="79"/>
      <c r="AH120" s="79"/>
      <c r="AI120" s="79"/>
    </row>
    <row r="121" ht="15.75" customHeight="1">
      <c r="A121" s="89" t="s">
        <v>582</v>
      </c>
      <c r="B121" s="89" t="s">
        <v>265</v>
      </c>
      <c r="C121" s="90">
        <v>120.0</v>
      </c>
      <c r="D121" s="90">
        <v>197.0</v>
      </c>
      <c r="E121" s="90">
        <v>185.0</v>
      </c>
      <c r="F121" s="90">
        <v>187.0</v>
      </c>
      <c r="G121" s="90">
        <v>161.0</v>
      </c>
      <c r="H121" s="90">
        <v>178.0</v>
      </c>
      <c r="I121" s="89">
        <v>174.0</v>
      </c>
      <c r="J121" s="89" t="s">
        <v>576</v>
      </c>
      <c r="K121" s="91">
        <v>37.23</v>
      </c>
      <c r="L121" s="91">
        <v>5.75785539179345</v>
      </c>
      <c r="M121" s="91">
        <v>4.76</v>
      </c>
      <c r="N121" s="91">
        <v>3.730161342</v>
      </c>
      <c r="O121" s="91">
        <v>4.51338064759093</v>
      </c>
      <c r="P121" s="91">
        <v>1.44908220566864</v>
      </c>
      <c r="Q121" s="91">
        <v>1.2558331197</v>
      </c>
      <c r="R121" s="91" t="s">
        <v>576</v>
      </c>
      <c r="S121" s="93"/>
      <c r="T121" s="93"/>
      <c r="U121" s="93"/>
      <c r="V121" s="93"/>
      <c r="W121" s="93"/>
      <c r="X121" s="93"/>
      <c r="Y121" s="93"/>
      <c r="Z121" s="79"/>
      <c r="AA121" s="79"/>
      <c r="AB121" s="79"/>
      <c r="AC121" s="79"/>
      <c r="AD121" s="79"/>
      <c r="AE121" s="79"/>
      <c r="AF121" s="79"/>
      <c r="AG121" s="79"/>
      <c r="AH121" s="79"/>
      <c r="AI121" s="79"/>
    </row>
    <row r="122" ht="15.75" customHeight="1">
      <c r="A122" s="80" t="s">
        <v>266</v>
      </c>
      <c r="B122" s="81" t="s">
        <v>267</v>
      </c>
      <c r="C122" s="82">
        <v>121.0</v>
      </c>
      <c r="D122" s="82">
        <v>123.0</v>
      </c>
      <c r="E122" s="82">
        <v>86.0</v>
      </c>
      <c r="F122" s="82">
        <v>86.0</v>
      </c>
      <c r="G122" s="82">
        <v>138.0</v>
      </c>
      <c r="H122" s="82">
        <v>127.0</v>
      </c>
      <c r="I122" s="81">
        <v>124.0</v>
      </c>
      <c r="J122" s="81">
        <v>112.0</v>
      </c>
      <c r="K122" s="83">
        <v>36.4</v>
      </c>
      <c r="L122" s="83">
        <v>25.753115747408</v>
      </c>
      <c r="M122" s="83">
        <v>29.41</v>
      </c>
      <c r="N122" s="83">
        <v>20.76206584</v>
      </c>
      <c r="O122" s="83">
        <v>5.95111773152506</v>
      </c>
      <c r="P122" s="83">
        <v>3.73334317954104</v>
      </c>
      <c r="Q122" s="83">
        <v>2.7705645577</v>
      </c>
      <c r="R122" s="83">
        <v>2.22</v>
      </c>
      <c r="S122" s="84"/>
      <c r="T122" s="84"/>
      <c r="U122" s="84"/>
      <c r="V122" s="84"/>
      <c r="W122" s="84"/>
      <c r="X122" s="84"/>
      <c r="Y122" s="84"/>
      <c r="Z122" s="79"/>
      <c r="AA122" s="79"/>
      <c r="AB122" s="79"/>
      <c r="AC122" s="79"/>
      <c r="AD122" s="79"/>
      <c r="AE122" s="79"/>
      <c r="AF122" s="79"/>
      <c r="AG122" s="79"/>
      <c r="AH122" s="79"/>
      <c r="AI122" s="79"/>
    </row>
    <row r="123" ht="15.75" customHeight="1">
      <c r="A123" s="88" t="s">
        <v>268</v>
      </c>
      <c r="B123" s="89" t="s">
        <v>269</v>
      </c>
      <c r="C123" s="90">
        <v>122.0</v>
      </c>
      <c r="D123" s="90">
        <v>128.0</v>
      </c>
      <c r="E123" s="90">
        <v>136.0</v>
      </c>
      <c r="F123" s="90">
        <v>131.0</v>
      </c>
      <c r="G123" s="90">
        <v>137.0</v>
      </c>
      <c r="H123" s="90">
        <v>144.0</v>
      </c>
      <c r="I123" s="89">
        <v>123.0</v>
      </c>
      <c r="J123" s="89">
        <v>107.0</v>
      </c>
      <c r="K123" s="91">
        <v>35.9</v>
      </c>
      <c r="L123" s="91">
        <v>23.5583315308216</v>
      </c>
      <c r="M123" s="91">
        <v>12.53</v>
      </c>
      <c r="N123" s="91">
        <v>9.954144357</v>
      </c>
      <c r="O123" s="91">
        <v>6.12821400328903</v>
      </c>
      <c r="P123" s="91">
        <v>2.9333945734811</v>
      </c>
      <c r="Q123" s="91">
        <v>2.7822093652</v>
      </c>
      <c r="R123" s="91">
        <v>2.34</v>
      </c>
      <c r="S123" s="93"/>
      <c r="T123" s="93"/>
      <c r="U123" s="93"/>
      <c r="V123" s="93"/>
      <c r="W123" s="93"/>
      <c r="X123" s="93"/>
      <c r="Y123" s="93"/>
      <c r="Z123" s="79"/>
      <c r="AA123" s="79"/>
      <c r="AB123" s="79"/>
      <c r="AC123" s="79"/>
      <c r="AD123" s="79"/>
      <c r="AE123" s="79"/>
      <c r="AF123" s="79"/>
      <c r="AG123" s="79"/>
      <c r="AH123" s="79"/>
      <c r="AI123" s="79"/>
    </row>
    <row r="124" ht="15.75" customHeight="1">
      <c r="A124" s="80" t="s">
        <v>270</v>
      </c>
      <c r="B124" s="81" t="s">
        <v>271</v>
      </c>
      <c r="C124" s="82">
        <v>123.0</v>
      </c>
      <c r="D124" s="82">
        <v>126.0</v>
      </c>
      <c r="E124" s="82">
        <v>121.0</v>
      </c>
      <c r="F124" s="82">
        <v>134.0</v>
      </c>
      <c r="G124" s="82">
        <v>132.0</v>
      </c>
      <c r="H124" s="82">
        <v>154.0</v>
      </c>
      <c r="I124" s="81">
        <v>129.0</v>
      </c>
      <c r="J124" s="81">
        <v>160.0</v>
      </c>
      <c r="K124" s="83">
        <v>33.85</v>
      </c>
      <c r="L124" s="83">
        <v>25.283067951975</v>
      </c>
      <c r="M124" s="83">
        <v>15.38</v>
      </c>
      <c r="N124" s="83">
        <v>9.749033407</v>
      </c>
      <c r="O124" s="83">
        <v>6.64919092940922</v>
      </c>
      <c r="P124" s="83">
        <v>2.54113308497991</v>
      </c>
      <c r="Q124" s="83">
        <v>2.6377289641</v>
      </c>
      <c r="R124" s="83">
        <v>1.14</v>
      </c>
      <c r="S124" s="84"/>
      <c r="T124" s="84"/>
      <c r="U124" s="84"/>
      <c r="V124" s="84"/>
      <c r="W124" s="84"/>
      <c r="X124" s="84"/>
      <c r="Y124" s="84"/>
      <c r="Z124" s="79"/>
      <c r="AA124" s="79"/>
      <c r="AB124" s="79"/>
      <c r="AC124" s="79"/>
      <c r="AD124" s="79"/>
      <c r="AE124" s="79"/>
      <c r="AF124" s="79"/>
      <c r="AG124" s="79"/>
      <c r="AH124" s="79"/>
      <c r="AI124" s="79"/>
    </row>
    <row r="125" ht="15.75" customHeight="1">
      <c r="A125" s="88" t="s">
        <v>272</v>
      </c>
      <c r="B125" s="89" t="s">
        <v>273</v>
      </c>
      <c r="C125" s="90">
        <v>124.0</v>
      </c>
      <c r="D125" s="90">
        <v>120.0</v>
      </c>
      <c r="E125" s="90">
        <v>120.0</v>
      </c>
      <c r="F125" s="90">
        <v>141.0</v>
      </c>
      <c r="G125" s="90">
        <v>114.0</v>
      </c>
      <c r="H125" s="90">
        <v>99.0</v>
      </c>
      <c r="I125" s="89">
        <v>109.0</v>
      </c>
      <c r="J125" s="89">
        <v>125.0</v>
      </c>
      <c r="K125" s="91">
        <v>32.98</v>
      </c>
      <c r="L125" s="91">
        <v>27.0325590875336</v>
      </c>
      <c r="M125" s="91">
        <v>15.99</v>
      </c>
      <c r="N125" s="91">
        <v>8.68756655</v>
      </c>
      <c r="O125" s="91">
        <v>9.63029536223686</v>
      </c>
      <c r="P125" s="91">
        <v>5.90711325827182</v>
      </c>
      <c r="Q125" s="91">
        <v>3.852777571</v>
      </c>
      <c r="R125" s="91">
        <v>1.86</v>
      </c>
      <c r="S125" s="93"/>
      <c r="T125" s="93"/>
      <c r="U125" s="93"/>
      <c r="V125" s="93"/>
      <c r="W125" s="93"/>
      <c r="X125" s="93"/>
      <c r="Y125" s="93"/>
      <c r="Z125" s="79"/>
      <c r="AA125" s="79"/>
      <c r="AB125" s="79"/>
      <c r="AC125" s="79"/>
      <c r="AD125" s="79"/>
      <c r="AE125" s="79"/>
      <c r="AF125" s="79"/>
      <c r="AG125" s="79"/>
      <c r="AH125" s="79"/>
      <c r="AI125" s="79"/>
    </row>
    <row r="126" ht="15.75" customHeight="1">
      <c r="A126" s="80" t="s">
        <v>274</v>
      </c>
      <c r="B126" s="81" t="s">
        <v>275</v>
      </c>
      <c r="C126" s="82">
        <v>125.0</v>
      </c>
      <c r="D126" s="82">
        <v>127.0</v>
      </c>
      <c r="E126" s="82">
        <v>119.0</v>
      </c>
      <c r="F126" s="82">
        <v>124.0</v>
      </c>
      <c r="G126" s="82">
        <v>117.0</v>
      </c>
      <c r="H126" s="82">
        <v>102.0</v>
      </c>
      <c r="I126" s="81">
        <v>91.0</v>
      </c>
      <c r="J126" s="81">
        <v>83.0</v>
      </c>
      <c r="K126" s="83">
        <v>32.89</v>
      </c>
      <c r="L126" s="83">
        <v>24.8444452245918</v>
      </c>
      <c r="M126" s="83">
        <v>16.0</v>
      </c>
      <c r="N126" s="83">
        <v>11.58396343</v>
      </c>
      <c r="O126" s="83">
        <v>8.85563436077895</v>
      </c>
      <c r="P126" s="83">
        <v>5.27395650888819</v>
      </c>
      <c r="Q126" s="83">
        <v>4.9028156577</v>
      </c>
      <c r="R126" s="83">
        <v>3.96</v>
      </c>
      <c r="S126" s="84"/>
      <c r="T126" s="84"/>
      <c r="U126" s="84"/>
      <c r="V126" s="84"/>
      <c r="W126" s="84"/>
      <c r="X126" s="84"/>
      <c r="Y126" s="84"/>
      <c r="Z126" s="79"/>
      <c r="AA126" s="79"/>
      <c r="AB126" s="79"/>
      <c r="AC126" s="79"/>
      <c r="AD126" s="79"/>
      <c r="AE126" s="79"/>
      <c r="AF126" s="79"/>
      <c r="AG126" s="79"/>
      <c r="AH126" s="79"/>
      <c r="AI126" s="79"/>
    </row>
    <row r="127" ht="15.75" customHeight="1">
      <c r="A127" s="88" t="s">
        <v>276</v>
      </c>
      <c r="B127" s="89" t="s">
        <v>277</v>
      </c>
      <c r="C127" s="90">
        <v>126.0</v>
      </c>
      <c r="D127" s="90">
        <v>99.0</v>
      </c>
      <c r="E127" s="90">
        <v>48.0</v>
      </c>
      <c r="F127" s="90">
        <v>169.0</v>
      </c>
      <c r="G127" s="90">
        <v>179.0</v>
      </c>
      <c r="H127" s="90">
        <v>135.0</v>
      </c>
      <c r="I127" s="89">
        <v>130.0</v>
      </c>
      <c r="J127" s="89">
        <v>117.0</v>
      </c>
      <c r="K127" s="91">
        <v>32.69</v>
      </c>
      <c r="L127" s="91">
        <v>39.8851878137786</v>
      </c>
      <c r="M127" s="91">
        <v>52.17</v>
      </c>
      <c r="N127" s="91">
        <v>6.287062041</v>
      </c>
      <c r="O127" s="91">
        <v>3.79533139308053</v>
      </c>
      <c r="P127" s="91">
        <v>3.34097075570716</v>
      </c>
      <c r="Q127" s="91">
        <v>2.6350975558</v>
      </c>
      <c r="R127" s="91">
        <v>2.11</v>
      </c>
      <c r="S127" s="93"/>
      <c r="T127" s="93"/>
      <c r="U127" s="93"/>
      <c r="V127" s="93"/>
      <c r="W127" s="93"/>
      <c r="X127" s="93"/>
      <c r="Y127" s="93"/>
      <c r="Z127" s="79"/>
      <c r="AA127" s="79"/>
      <c r="AB127" s="79"/>
      <c r="AC127" s="79"/>
      <c r="AD127" s="79"/>
      <c r="AE127" s="79"/>
      <c r="AF127" s="79"/>
      <c r="AG127" s="79"/>
      <c r="AH127" s="79"/>
      <c r="AI127" s="79"/>
    </row>
    <row r="128" ht="15.75" customHeight="1">
      <c r="A128" s="80" t="s">
        <v>278</v>
      </c>
      <c r="B128" s="81" t="s">
        <v>279</v>
      </c>
      <c r="C128" s="82">
        <v>127.0</v>
      </c>
      <c r="D128" s="82">
        <v>117.0</v>
      </c>
      <c r="E128" s="82">
        <v>130.0</v>
      </c>
      <c r="F128" s="82">
        <v>145.0</v>
      </c>
      <c r="G128" s="82">
        <v>126.0</v>
      </c>
      <c r="H128" s="82">
        <v>108.0</v>
      </c>
      <c r="I128" s="81">
        <v>139.0</v>
      </c>
      <c r="J128" s="81">
        <v>137.0</v>
      </c>
      <c r="K128" s="83">
        <v>31.12</v>
      </c>
      <c r="L128" s="83">
        <v>29.7757432273433</v>
      </c>
      <c r="M128" s="83">
        <v>13.44</v>
      </c>
      <c r="N128" s="83">
        <v>8.528960409</v>
      </c>
      <c r="O128" s="83">
        <v>7.28309888362508</v>
      </c>
      <c r="P128" s="83">
        <v>5.01770996986143</v>
      </c>
      <c r="Q128" s="83">
        <v>2.3936803399</v>
      </c>
      <c r="R128" s="83">
        <v>1.53</v>
      </c>
      <c r="S128" s="84"/>
      <c r="T128" s="84"/>
      <c r="U128" s="84"/>
      <c r="V128" s="84"/>
      <c r="W128" s="84"/>
      <c r="X128" s="84"/>
      <c r="Y128" s="84"/>
      <c r="Z128" s="79"/>
      <c r="AA128" s="79"/>
      <c r="AB128" s="79"/>
      <c r="AC128" s="79"/>
      <c r="AD128" s="79"/>
      <c r="AE128" s="79"/>
      <c r="AF128" s="79"/>
      <c r="AG128" s="79"/>
      <c r="AH128" s="79"/>
      <c r="AI128" s="79"/>
    </row>
    <row r="129" ht="15.75" customHeight="1">
      <c r="A129" s="88" t="s">
        <v>280</v>
      </c>
      <c r="B129" s="89" t="s">
        <v>281</v>
      </c>
      <c r="C129" s="90">
        <v>128.0</v>
      </c>
      <c r="D129" s="90">
        <v>125.0</v>
      </c>
      <c r="E129" s="90">
        <v>141.0</v>
      </c>
      <c r="F129" s="90">
        <v>96.0</v>
      </c>
      <c r="G129" s="90">
        <v>104.0</v>
      </c>
      <c r="H129" s="90">
        <v>85.0</v>
      </c>
      <c r="I129" s="89">
        <v>86.0</v>
      </c>
      <c r="J129" s="89">
        <v>78.0</v>
      </c>
      <c r="K129" s="91">
        <v>29.87</v>
      </c>
      <c r="L129" s="91">
        <v>25.3613888505069</v>
      </c>
      <c r="M129" s="91">
        <v>11.47</v>
      </c>
      <c r="N129" s="91">
        <v>19.35611002</v>
      </c>
      <c r="O129" s="91">
        <v>12.3570960817061</v>
      </c>
      <c r="P129" s="91">
        <v>7.61478016385477</v>
      </c>
      <c r="Q129" s="91">
        <v>5.5586901371</v>
      </c>
      <c r="R129" s="91">
        <v>4.67</v>
      </c>
      <c r="S129" s="93"/>
      <c r="T129" s="93"/>
      <c r="U129" s="93"/>
      <c r="V129" s="93"/>
      <c r="W129" s="93"/>
      <c r="X129" s="93"/>
      <c r="Y129" s="93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</row>
    <row r="130" ht="15.75" customHeight="1">
      <c r="A130" s="81" t="s">
        <v>282</v>
      </c>
      <c r="B130" s="81" t="s">
        <v>283</v>
      </c>
      <c r="C130" s="82">
        <v>129.0</v>
      </c>
      <c r="D130" s="82">
        <v>110.0</v>
      </c>
      <c r="E130" s="82">
        <v>75.0</v>
      </c>
      <c r="F130" s="82">
        <v>114.0</v>
      </c>
      <c r="G130" s="82">
        <v>115.0</v>
      </c>
      <c r="H130" s="81" t="s">
        <v>576</v>
      </c>
      <c r="I130" s="81" t="s">
        <v>576</v>
      </c>
      <c r="J130" s="81" t="s">
        <v>576</v>
      </c>
      <c r="K130" s="83">
        <v>29.8</v>
      </c>
      <c r="L130" s="83">
        <v>34.0347334600797</v>
      </c>
      <c r="M130" s="83">
        <v>35.94</v>
      </c>
      <c r="N130" s="83">
        <v>13.14658618</v>
      </c>
      <c r="O130" s="97">
        <v>9.52612039735415</v>
      </c>
      <c r="P130" s="81" t="s">
        <v>576</v>
      </c>
      <c r="Q130" s="81" t="s">
        <v>576</v>
      </c>
      <c r="R130" s="81" t="s">
        <v>576</v>
      </c>
      <c r="S130" s="84"/>
      <c r="T130" s="84"/>
      <c r="U130" s="84"/>
      <c r="V130" s="84"/>
      <c r="W130" s="84"/>
      <c r="X130" s="84"/>
      <c r="Y130" s="84"/>
      <c r="Z130" s="79"/>
      <c r="AA130" s="79"/>
      <c r="AB130" s="79"/>
      <c r="AC130" s="79"/>
      <c r="AD130" s="79"/>
      <c r="AE130" s="79"/>
      <c r="AF130" s="79"/>
      <c r="AG130" s="79"/>
      <c r="AH130" s="79"/>
      <c r="AI130" s="79"/>
    </row>
    <row r="131" ht="15.75" customHeight="1">
      <c r="A131" s="88" t="s">
        <v>284</v>
      </c>
      <c r="B131" s="89" t="s">
        <v>285</v>
      </c>
      <c r="C131" s="90">
        <v>130.0</v>
      </c>
      <c r="D131" s="90">
        <v>173.0</v>
      </c>
      <c r="E131" s="90">
        <v>159.0</v>
      </c>
      <c r="F131" s="90">
        <v>189.0</v>
      </c>
      <c r="G131" s="90">
        <v>188.0</v>
      </c>
      <c r="H131" s="90">
        <v>165.0</v>
      </c>
      <c r="I131" s="89">
        <v>164.0</v>
      </c>
      <c r="J131" s="89">
        <v>164.0</v>
      </c>
      <c r="K131" s="91">
        <v>29.52</v>
      </c>
      <c r="L131" s="91">
        <v>9.6099375270911</v>
      </c>
      <c r="M131" s="91">
        <v>9.36</v>
      </c>
      <c r="N131" s="91">
        <v>3.650438617</v>
      </c>
      <c r="O131" s="91">
        <v>2.78211463068137</v>
      </c>
      <c r="P131" s="91">
        <v>1.91689113137009</v>
      </c>
      <c r="Q131" s="91">
        <v>1.5031053785</v>
      </c>
      <c r="R131" s="91">
        <v>1.07</v>
      </c>
      <c r="S131" s="93"/>
      <c r="T131" s="93"/>
      <c r="U131" s="93"/>
      <c r="V131" s="93"/>
      <c r="W131" s="93"/>
      <c r="X131" s="93"/>
      <c r="Y131" s="93"/>
      <c r="Z131" s="79"/>
      <c r="AA131" s="79"/>
      <c r="AB131" s="79"/>
      <c r="AC131" s="79"/>
      <c r="AD131" s="79"/>
      <c r="AE131" s="79"/>
      <c r="AF131" s="79"/>
      <c r="AG131" s="79"/>
      <c r="AH131" s="79"/>
      <c r="AI131" s="79"/>
    </row>
    <row r="132" ht="15.75" customHeight="1">
      <c r="A132" s="80" t="s">
        <v>286</v>
      </c>
      <c r="B132" s="81" t="s">
        <v>287</v>
      </c>
      <c r="C132" s="82">
        <v>131.0</v>
      </c>
      <c r="D132" s="82">
        <v>116.0</v>
      </c>
      <c r="E132" s="82">
        <v>126.0</v>
      </c>
      <c r="F132" s="82">
        <v>138.0</v>
      </c>
      <c r="G132" s="82">
        <v>165.0</v>
      </c>
      <c r="H132" s="82">
        <v>130.0</v>
      </c>
      <c r="I132" s="81">
        <v>128.0</v>
      </c>
      <c r="J132" s="81">
        <v>173.0</v>
      </c>
      <c r="K132" s="83">
        <v>28.57</v>
      </c>
      <c r="L132" s="83">
        <v>31.450067329852</v>
      </c>
      <c r="M132" s="83">
        <v>14.81</v>
      </c>
      <c r="N132" s="83">
        <v>9.263590029</v>
      </c>
      <c r="O132" s="83">
        <v>4.43424366454986</v>
      </c>
      <c r="P132" s="83">
        <v>3.48864647117021</v>
      </c>
      <c r="Q132" s="83">
        <v>2.6415620926</v>
      </c>
      <c r="R132" s="83">
        <v>0.89</v>
      </c>
      <c r="S132" s="84"/>
      <c r="T132" s="84"/>
      <c r="U132" s="84"/>
      <c r="V132" s="84"/>
      <c r="W132" s="84"/>
      <c r="X132" s="84"/>
      <c r="Y132" s="84"/>
      <c r="Z132" s="79"/>
      <c r="AA132" s="79"/>
      <c r="AB132" s="79"/>
      <c r="AC132" s="79"/>
      <c r="AD132" s="79"/>
      <c r="AE132" s="79"/>
      <c r="AF132" s="79"/>
      <c r="AG132" s="79"/>
      <c r="AH132" s="79"/>
      <c r="AI132" s="79"/>
    </row>
    <row r="133" ht="15.75" customHeight="1">
      <c r="A133" s="88" t="s">
        <v>288</v>
      </c>
      <c r="B133" s="89" t="s">
        <v>289</v>
      </c>
      <c r="C133" s="90">
        <v>132.0</v>
      </c>
      <c r="D133" s="90">
        <v>133.0</v>
      </c>
      <c r="E133" s="90">
        <v>122.0</v>
      </c>
      <c r="F133" s="90">
        <v>142.0</v>
      </c>
      <c r="G133" s="90">
        <v>183.0</v>
      </c>
      <c r="H133" s="90">
        <v>176.0</v>
      </c>
      <c r="I133" s="89">
        <v>152.0</v>
      </c>
      <c r="J133" s="89">
        <v>95.0</v>
      </c>
      <c r="K133" s="91">
        <v>27.62</v>
      </c>
      <c r="L133" s="91">
        <v>20.8322105253274</v>
      </c>
      <c r="M133" s="91">
        <v>15.37</v>
      </c>
      <c r="N133" s="91">
        <v>8.678985323</v>
      </c>
      <c r="O133" s="91">
        <v>3.34206703338105</v>
      </c>
      <c r="P133" s="91">
        <v>1.55559840492876</v>
      </c>
      <c r="Q133" s="91">
        <v>1.8568820784</v>
      </c>
      <c r="R133" s="91">
        <v>3.15</v>
      </c>
      <c r="S133" s="93"/>
      <c r="T133" s="93"/>
      <c r="U133" s="93"/>
      <c r="V133" s="93"/>
      <c r="W133" s="93"/>
      <c r="X133" s="93"/>
      <c r="Y133" s="93"/>
      <c r="Z133" s="79"/>
      <c r="AA133" s="79"/>
      <c r="AB133" s="79"/>
      <c r="AC133" s="79"/>
      <c r="AD133" s="79"/>
      <c r="AE133" s="79"/>
      <c r="AF133" s="79"/>
      <c r="AG133" s="79"/>
      <c r="AH133" s="79"/>
      <c r="AI133" s="79"/>
    </row>
    <row r="134" ht="15.75" customHeight="1">
      <c r="A134" s="80" t="s">
        <v>290</v>
      </c>
      <c r="B134" s="81" t="s">
        <v>291</v>
      </c>
      <c r="C134" s="82">
        <v>133.0</v>
      </c>
      <c r="D134" s="82">
        <v>158.0</v>
      </c>
      <c r="E134" s="82">
        <v>127.0</v>
      </c>
      <c r="F134" s="82">
        <v>154.0</v>
      </c>
      <c r="G134" s="82">
        <v>141.0</v>
      </c>
      <c r="H134" s="82">
        <v>170.0</v>
      </c>
      <c r="I134" s="81">
        <v>147.0</v>
      </c>
      <c r="J134" s="81">
        <v>130.0</v>
      </c>
      <c r="K134" s="83">
        <v>27.26</v>
      </c>
      <c r="L134" s="83">
        <v>12.4862510097628</v>
      </c>
      <c r="M134" s="83">
        <v>13.57</v>
      </c>
      <c r="N134" s="83">
        <v>7.450769146</v>
      </c>
      <c r="O134" s="83">
        <v>5.8825890844023</v>
      </c>
      <c r="P134" s="83">
        <v>1.8118647793699</v>
      </c>
      <c r="Q134" s="83">
        <v>1.9774164767</v>
      </c>
      <c r="R134" s="83">
        <v>1.62</v>
      </c>
      <c r="S134" s="84"/>
      <c r="T134" s="84"/>
      <c r="U134" s="84"/>
      <c r="V134" s="84"/>
      <c r="W134" s="84"/>
      <c r="X134" s="84"/>
      <c r="Y134" s="84"/>
      <c r="Z134" s="79"/>
      <c r="AA134" s="79"/>
      <c r="AB134" s="79"/>
      <c r="AC134" s="79"/>
      <c r="AD134" s="79"/>
      <c r="AE134" s="79"/>
      <c r="AF134" s="79"/>
      <c r="AG134" s="79"/>
      <c r="AH134" s="79"/>
      <c r="AI134" s="79"/>
    </row>
    <row r="135" ht="15.75" customHeight="1">
      <c r="A135" s="89" t="s">
        <v>292</v>
      </c>
      <c r="B135" s="89" t="s">
        <v>293</v>
      </c>
      <c r="C135" s="90">
        <v>134.0</v>
      </c>
      <c r="D135" s="90">
        <v>103.0</v>
      </c>
      <c r="E135" s="90">
        <v>181.0</v>
      </c>
      <c r="F135" s="90">
        <v>165.0</v>
      </c>
      <c r="G135" s="90">
        <v>191.0</v>
      </c>
      <c r="H135" s="89" t="s">
        <v>576</v>
      </c>
      <c r="I135" s="89" t="s">
        <v>576</v>
      </c>
      <c r="J135" s="89" t="s">
        <v>576</v>
      </c>
      <c r="K135" s="91">
        <v>26.84</v>
      </c>
      <c r="L135" s="91">
        <v>36.8896919045098</v>
      </c>
      <c r="M135" s="91">
        <v>5.76</v>
      </c>
      <c r="N135" s="91">
        <v>6.711401477</v>
      </c>
      <c r="O135" s="96">
        <v>2.75123541748295</v>
      </c>
      <c r="P135" s="89" t="s">
        <v>576</v>
      </c>
      <c r="Q135" s="89" t="s">
        <v>576</v>
      </c>
      <c r="R135" s="89" t="s">
        <v>576</v>
      </c>
      <c r="S135" s="93"/>
      <c r="T135" s="93"/>
      <c r="U135" s="93"/>
      <c r="V135" s="93"/>
      <c r="W135" s="93"/>
      <c r="X135" s="93"/>
      <c r="Y135" s="93"/>
      <c r="Z135" s="79"/>
      <c r="AA135" s="79"/>
      <c r="AB135" s="79"/>
      <c r="AC135" s="79"/>
      <c r="AD135" s="79"/>
      <c r="AE135" s="79"/>
      <c r="AF135" s="79"/>
      <c r="AG135" s="79"/>
      <c r="AH135" s="79"/>
      <c r="AI135" s="79"/>
    </row>
    <row r="136" ht="15.75" customHeight="1">
      <c r="A136" s="80" t="s">
        <v>294</v>
      </c>
      <c r="B136" s="81" t="s">
        <v>295</v>
      </c>
      <c r="C136" s="82">
        <v>135.0</v>
      </c>
      <c r="D136" s="82">
        <v>111.0</v>
      </c>
      <c r="E136" s="82">
        <v>98.0</v>
      </c>
      <c r="F136" s="82">
        <v>101.0</v>
      </c>
      <c r="G136" s="82">
        <v>107.0</v>
      </c>
      <c r="H136" s="82">
        <v>110.0</v>
      </c>
      <c r="I136" s="81">
        <v>107.0</v>
      </c>
      <c r="J136" s="81">
        <v>92.0</v>
      </c>
      <c r="K136" s="83">
        <v>26.78</v>
      </c>
      <c r="L136" s="83">
        <v>33.6344511657471</v>
      </c>
      <c r="M136" s="83">
        <v>23.83</v>
      </c>
      <c r="N136" s="83">
        <v>18.04790007</v>
      </c>
      <c r="O136" s="83">
        <v>11.8621730552856</v>
      </c>
      <c r="P136" s="83">
        <v>4.85417230378951</v>
      </c>
      <c r="Q136" s="83">
        <v>3.942620577</v>
      </c>
      <c r="R136" s="83">
        <v>3.29</v>
      </c>
      <c r="S136" s="84"/>
      <c r="T136" s="84"/>
      <c r="U136" s="84"/>
      <c r="V136" s="84"/>
      <c r="W136" s="84"/>
      <c r="X136" s="84"/>
      <c r="Y136" s="84"/>
      <c r="Z136" s="79"/>
      <c r="AA136" s="79"/>
      <c r="AB136" s="79"/>
      <c r="AC136" s="79"/>
      <c r="AD136" s="79"/>
      <c r="AE136" s="79"/>
      <c r="AF136" s="79"/>
      <c r="AG136" s="79"/>
      <c r="AH136" s="79"/>
      <c r="AI136" s="79"/>
    </row>
    <row r="137" ht="15.75" customHeight="1">
      <c r="A137" s="88" t="s">
        <v>296</v>
      </c>
      <c r="B137" s="89" t="s">
        <v>297</v>
      </c>
      <c r="C137" s="90">
        <v>136.0</v>
      </c>
      <c r="D137" s="90">
        <v>136.0</v>
      </c>
      <c r="E137" s="90">
        <v>139.0</v>
      </c>
      <c r="F137" s="90">
        <v>163.0</v>
      </c>
      <c r="G137" s="90">
        <v>150.0</v>
      </c>
      <c r="H137" s="90">
        <v>128.0</v>
      </c>
      <c r="I137" s="89">
        <v>144.0</v>
      </c>
      <c r="J137" s="89">
        <v>169.0</v>
      </c>
      <c r="K137" s="91">
        <v>25.97</v>
      </c>
      <c r="L137" s="91">
        <v>19.9925914999106</v>
      </c>
      <c r="M137" s="91">
        <v>11.78</v>
      </c>
      <c r="N137" s="91">
        <v>6.841977558</v>
      </c>
      <c r="O137" s="91">
        <v>5.21662187847518</v>
      </c>
      <c r="P137" s="91">
        <v>3.61693430573277</v>
      </c>
      <c r="Q137" s="91">
        <v>2.3599910338</v>
      </c>
      <c r="R137" s="91">
        <v>0.97</v>
      </c>
      <c r="S137" s="93"/>
      <c r="T137" s="93"/>
      <c r="U137" s="93"/>
      <c r="V137" s="93"/>
      <c r="W137" s="93"/>
      <c r="X137" s="93"/>
      <c r="Y137" s="93"/>
      <c r="Z137" s="79"/>
      <c r="AA137" s="79"/>
      <c r="AB137" s="79"/>
      <c r="AC137" s="79"/>
      <c r="AD137" s="79"/>
      <c r="AE137" s="79"/>
      <c r="AF137" s="79"/>
      <c r="AG137" s="79"/>
      <c r="AH137" s="79"/>
      <c r="AI137" s="79"/>
    </row>
    <row r="138" ht="15.75" customHeight="1">
      <c r="A138" s="80" t="s">
        <v>583</v>
      </c>
      <c r="B138" s="81" t="s">
        <v>299</v>
      </c>
      <c r="C138" s="82">
        <v>137.0</v>
      </c>
      <c r="D138" s="82">
        <v>122.0</v>
      </c>
      <c r="E138" s="82">
        <v>99.0</v>
      </c>
      <c r="F138" s="82">
        <v>93.0</v>
      </c>
      <c r="G138" s="82">
        <v>96.0</v>
      </c>
      <c r="H138" s="82">
        <v>79.0</v>
      </c>
      <c r="I138" s="81" t="s">
        <v>576</v>
      </c>
      <c r="J138" s="81" t="s">
        <v>576</v>
      </c>
      <c r="K138" s="83">
        <v>25.86</v>
      </c>
      <c r="L138" s="83">
        <v>26.2681886143153</v>
      </c>
      <c r="M138" s="83">
        <v>23.53</v>
      </c>
      <c r="N138" s="83">
        <v>19.60152266</v>
      </c>
      <c r="O138" s="83">
        <v>14.2821727662446</v>
      </c>
      <c r="P138" s="83">
        <v>7.92329230343077</v>
      </c>
      <c r="Q138" s="83" t="s">
        <v>576</v>
      </c>
      <c r="R138" s="83" t="s">
        <v>576</v>
      </c>
      <c r="S138" s="84"/>
      <c r="T138" s="84"/>
      <c r="U138" s="84"/>
      <c r="V138" s="84"/>
      <c r="W138" s="84"/>
      <c r="X138" s="84"/>
      <c r="Y138" s="84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</row>
    <row r="139" ht="15.75" customHeight="1">
      <c r="A139" s="88" t="s">
        <v>300</v>
      </c>
      <c r="B139" s="89" t="s">
        <v>301</v>
      </c>
      <c r="C139" s="90">
        <v>138.0</v>
      </c>
      <c r="D139" s="90">
        <v>164.0</v>
      </c>
      <c r="E139" s="90">
        <v>182.0</v>
      </c>
      <c r="F139" s="90">
        <v>190.0</v>
      </c>
      <c r="G139" s="90">
        <v>186.0</v>
      </c>
      <c r="H139" s="90">
        <v>169.0</v>
      </c>
      <c r="I139" s="89">
        <v>154.0</v>
      </c>
      <c r="J139" s="89">
        <v>123.0</v>
      </c>
      <c r="K139" s="91">
        <v>25.2</v>
      </c>
      <c r="L139" s="91">
        <v>11.5915747404099</v>
      </c>
      <c r="M139" s="91">
        <v>5.36</v>
      </c>
      <c r="N139" s="91">
        <v>3.645809928</v>
      </c>
      <c r="O139" s="91">
        <v>3.13081309049471</v>
      </c>
      <c r="P139" s="91">
        <v>1.83001277548625</v>
      </c>
      <c r="Q139" s="91">
        <v>1.7516763032</v>
      </c>
      <c r="R139" s="91">
        <v>1.96</v>
      </c>
      <c r="S139" s="93"/>
      <c r="T139" s="93"/>
      <c r="U139" s="93"/>
      <c r="V139" s="93"/>
      <c r="W139" s="93"/>
      <c r="X139" s="93"/>
      <c r="Y139" s="93"/>
      <c r="Z139" s="79"/>
      <c r="AA139" s="79"/>
      <c r="AB139" s="79"/>
      <c r="AC139" s="79"/>
      <c r="AD139" s="79"/>
      <c r="AE139" s="79"/>
      <c r="AF139" s="79"/>
      <c r="AG139" s="79"/>
      <c r="AH139" s="79"/>
      <c r="AI139" s="79"/>
    </row>
    <row r="140" ht="15.75" customHeight="1">
      <c r="A140" s="80" t="s">
        <v>302</v>
      </c>
      <c r="B140" s="81" t="s">
        <v>303</v>
      </c>
      <c r="C140" s="82">
        <v>139.0</v>
      </c>
      <c r="D140" s="82">
        <v>140.0</v>
      </c>
      <c r="E140" s="82">
        <v>156.0</v>
      </c>
      <c r="F140" s="82">
        <v>171.0</v>
      </c>
      <c r="G140" s="82">
        <v>164.0</v>
      </c>
      <c r="H140" s="82">
        <v>146.0</v>
      </c>
      <c r="I140" s="81">
        <v>98.0</v>
      </c>
      <c r="J140" s="81">
        <v>124.0</v>
      </c>
      <c r="K140" s="83">
        <v>25.14</v>
      </c>
      <c r="L140" s="83">
        <v>17.6384316926045</v>
      </c>
      <c r="M140" s="83">
        <v>9.64</v>
      </c>
      <c r="N140" s="83">
        <v>5.910674603</v>
      </c>
      <c r="O140" s="83">
        <v>4.4689296406407</v>
      </c>
      <c r="P140" s="83">
        <v>2.9193314787313</v>
      </c>
      <c r="Q140" s="83">
        <v>4.2883647324</v>
      </c>
      <c r="R140" s="83">
        <v>1.94</v>
      </c>
      <c r="S140" s="84"/>
      <c r="T140" s="84"/>
      <c r="U140" s="84"/>
      <c r="V140" s="84"/>
      <c r="W140" s="84"/>
      <c r="X140" s="84"/>
      <c r="Y140" s="84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</row>
    <row r="141" ht="15.75" customHeight="1">
      <c r="A141" s="88" t="s">
        <v>304</v>
      </c>
      <c r="B141" s="89" t="s">
        <v>305</v>
      </c>
      <c r="C141" s="90">
        <v>140.0</v>
      </c>
      <c r="D141" s="90">
        <v>149.0</v>
      </c>
      <c r="E141" s="90">
        <v>152.0</v>
      </c>
      <c r="F141" s="90">
        <v>147.0</v>
      </c>
      <c r="G141" s="90">
        <v>151.0</v>
      </c>
      <c r="H141" s="90">
        <v>122.0</v>
      </c>
      <c r="I141" s="89">
        <v>103.0</v>
      </c>
      <c r="J141" s="89">
        <v>98.0</v>
      </c>
      <c r="K141" s="91">
        <v>24.54</v>
      </c>
      <c r="L141" s="91">
        <v>14.6793890272391</v>
      </c>
      <c r="M141" s="91">
        <v>10.01</v>
      </c>
      <c r="N141" s="91">
        <v>8.487824742</v>
      </c>
      <c r="O141" s="91">
        <v>5.20653467850118</v>
      </c>
      <c r="P141" s="91">
        <v>4.0268439678465</v>
      </c>
      <c r="Q141" s="91">
        <v>4.102737893</v>
      </c>
      <c r="R141" s="91">
        <v>3.1</v>
      </c>
      <c r="S141" s="93"/>
      <c r="T141" s="93"/>
      <c r="U141" s="93"/>
      <c r="V141" s="93"/>
      <c r="W141" s="93"/>
      <c r="X141" s="93"/>
      <c r="Y141" s="93"/>
      <c r="Z141" s="79"/>
      <c r="AA141" s="79"/>
      <c r="AB141" s="79"/>
      <c r="AC141" s="79"/>
      <c r="AD141" s="79"/>
      <c r="AE141" s="79"/>
      <c r="AF141" s="79"/>
      <c r="AG141" s="79"/>
      <c r="AH141" s="79"/>
      <c r="AI141" s="79"/>
    </row>
    <row r="142" ht="15.75" customHeight="1">
      <c r="A142" s="80" t="s">
        <v>306</v>
      </c>
      <c r="B142" s="81" t="s">
        <v>307</v>
      </c>
      <c r="C142" s="82">
        <v>141.0</v>
      </c>
      <c r="D142" s="82">
        <v>168.0</v>
      </c>
      <c r="E142" s="82">
        <v>187.0</v>
      </c>
      <c r="F142" s="82">
        <v>201.0</v>
      </c>
      <c r="G142" s="82">
        <v>207.0</v>
      </c>
      <c r="H142" s="82">
        <v>183.0</v>
      </c>
      <c r="I142" s="81">
        <v>176.0</v>
      </c>
      <c r="J142" s="81">
        <v>182.0</v>
      </c>
      <c r="K142" s="83">
        <v>23.33</v>
      </c>
      <c r="L142" s="83">
        <v>10.9199965673928</v>
      </c>
      <c r="M142" s="83">
        <v>4.47</v>
      </c>
      <c r="N142" s="83">
        <v>2.615000104</v>
      </c>
      <c r="O142" s="83">
        <v>1.6135401571541</v>
      </c>
      <c r="P142" s="83">
        <v>1.36519009581889</v>
      </c>
      <c r="Q142" s="83">
        <v>1.2425859961</v>
      </c>
      <c r="R142" s="83">
        <v>0.7</v>
      </c>
      <c r="S142" s="84"/>
      <c r="T142" s="84"/>
      <c r="U142" s="84"/>
      <c r="V142" s="84"/>
      <c r="W142" s="84"/>
      <c r="X142" s="84"/>
      <c r="Y142" s="84"/>
      <c r="Z142" s="79"/>
      <c r="AA142" s="79"/>
      <c r="AB142" s="79"/>
      <c r="AC142" s="79"/>
      <c r="AD142" s="79"/>
      <c r="AE142" s="79"/>
      <c r="AF142" s="79"/>
      <c r="AG142" s="79"/>
      <c r="AH142" s="79"/>
      <c r="AI142" s="79"/>
    </row>
    <row r="143" ht="15.75" customHeight="1">
      <c r="A143" s="88" t="s">
        <v>308</v>
      </c>
      <c r="B143" s="89" t="s">
        <v>309</v>
      </c>
      <c r="C143" s="90">
        <v>142.0</v>
      </c>
      <c r="D143" s="90">
        <v>134.0</v>
      </c>
      <c r="E143" s="90">
        <v>109.0</v>
      </c>
      <c r="F143" s="90">
        <v>105.0</v>
      </c>
      <c r="G143" s="90">
        <v>77.0</v>
      </c>
      <c r="H143" s="90">
        <v>33.0</v>
      </c>
      <c r="I143" s="89">
        <v>22.0</v>
      </c>
      <c r="J143" s="89">
        <v>89.0</v>
      </c>
      <c r="K143" s="91">
        <v>22.57</v>
      </c>
      <c r="L143" s="91">
        <v>20.4271553090775</v>
      </c>
      <c r="M143" s="91">
        <v>19.29</v>
      </c>
      <c r="N143" s="91">
        <v>16.27727796</v>
      </c>
      <c r="O143" s="91">
        <v>18.0039827371572</v>
      </c>
      <c r="P143" s="91">
        <v>22.5705404862514</v>
      </c>
      <c r="Q143" s="91">
        <v>24.8654224621</v>
      </c>
      <c r="R143" s="91">
        <v>3.49</v>
      </c>
      <c r="S143" s="93"/>
      <c r="T143" s="93"/>
      <c r="U143" s="93"/>
      <c r="V143" s="93"/>
      <c r="W143" s="93"/>
      <c r="X143" s="93"/>
      <c r="Y143" s="93"/>
      <c r="Z143" s="79"/>
      <c r="AA143" s="79"/>
      <c r="AB143" s="79"/>
      <c r="AC143" s="79"/>
      <c r="AD143" s="79"/>
      <c r="AE143" s="79"/>
      <c r="AF143" s="79"/>
      <c r="AG143" s="79"/>
      <c r="AH143" s="79"/>
      <c r="AI143" s="79"/>
    </row>
    <row r="144" ht="15.75" customHeight="1">
      <c r="A144" s="80" t="s">
        <v>310</v>
      </c>
      <c r="B144" s="81" t="s">
        <v>311</v>
      </c>
      <c r="C144" s="82">
        <v>143.0</v>
      </c>
      <c r="D144" s="82">
        <v>143.0</v>
      </c>
      <c r="E144" s="82">
        <v>145.0</v>
      </c>
      <c r="F144" s="82">
        <v>159.0</v>
      </c>
      <c r="G144" s="82">
        <v>139.0</v>
      </c>
      <c r="H144" s="82">
        <v>148.0</v>
      </c>
      <c r="I144" s="81">
        <v>122.0</v>
      </c>
      <c r="J144" s="81">
        <v>90.0</v>
      </c>
      <c r="K144" s="83">
        <v>21.77</v>
      </c>
      <c r="L144" s="83">
        <v>16.7619415086059</v>
      </c>
      <c r="M144" s="83">
        <v>10.88</v>
      </c>
      <c r="N144" s="83">
        <v>7.167845523</v>
      </c>
      <c r="O144" s="83">
        <v>5.93119441597873</v>
      </c>
      <c r="P144" s="83">
        <v>2.83806641990126</v>
      </c>
      <c r="Q144" s="83">
        <v>2.8015180688</v>
      </c>
      <c r="R144" s="83">
        <v>3.47</v>
      </c>
      <c r="S144" s="84"/>
      <c r="T144" s="84"/>
      <c r="U144" s="84"/>
      <c r="V144" s="84"/>
      <c r="W144" s="84"/>
      <c r="X144" s="84"/>
      <c r="Y144" s="84"/>
      <c r="Z144" s="79"/>
      <c r="AA144" s="79"/>
      <c r="AB144" s="79"/>
      <c r="AC144" s="79"/>
      <c r="AD144" s="79"/>
      <c r="AE144" s="79"/>
      <c r="AF144" s="79"/>
      <c r="AG144" s="79"/>
      <c r="AH144" s="79"/>
      <c r="AI144" s="79"/>
    </row>
    <row r="145" ht="15.75" customHeight="1">
      <c r="A145" s="89" t="s">
        <v>312</v>
      </c>
      <c r="B145" s="89" t="s">
        <v>313</v>
      </c>
      <c r="C145" s="90">
        <v>144.0</v>
      </c>
      <c r="D145" s="90">
        <v>135.0</v>
      </c>
      <c r="E145" s="90">
        <v>143.0</v>
      </c>
      <c r="F145" s="90">
        <v>168.0</v>
      </c>
      <c r="G145" s="90">
        <v>159.0</v>
      </c>
      <c r="H145" s="89" t="s">
        <v>576</v>
      </c>
      <c r="I145" s="89" t="s">
        <v>576</v>
      </c>
      <c r="J145" s="89" t="s">
        <v>576</v>
      </c>
      <c r="K145" s="91">
        <v>21.24</v>
      </c>
      <c r="L145" s="91">
        <v>20.077254049543</v>
      </c>
      <c r="M145" s="91">
        <v>11.13</v>
      </c>
      <c r="N145" s="91">
        <v>6.436921182</v>
      </c>
      <c r="O145" s="96">
        <v>4.61839722551306</v>
      </c>
      <c r="P145" s="89" t="s">
        <v>576</v>
      </c>
      <c r="Q145" s="89" t="s">
        <v>576</v>
      </c>
      <c r="R145" s="89" t="s">
        <v>576</v>
      </c>
      <c r="S145" s="93"/>
      <c r="T145" s="93"/>
      <c r="U145" s="93"/>
      <c r="V145" s="93"/>
      <c r="W145" s="93"/>
      <c r="X145" s="93"/>
      <c r="Y145" s="93"/>
      <c r="Z145" s="79"/>
      <c r="AA145" s="79"/>
      <c r="AB145" s="79"/>
      <c r="AC145" s="79"/>
      <c r="AD145" s="79"/>
      <c r="AE145" s="79"/>
      <c r="AF145" s="79"/>
      <c r="AG145" s="79"/>
      <c r="AH145" s="79"/>
      <c r="AI145" s="79"/>
    </row>
    <row r="146" ht="15.75" customHeight="1">
      <c r="A146" s="80" t="s">
        <v>314</v>
      </c>
      <c r="B146" s="81" t="s">
        <v>315</v>
      </c>
      <c r="C146" s="82">
        <v>145.0</v>
      </c>
      <c r="D146" s="82">
        <v>131.0</v>
      </c>
      <c r="E146" s="82">
        <v>155.0</v>
      </c>
      <c r="F146" s="82">
        <v>166.0</v>
      </c>
      <c r="G146" s="82">
        <v>199.0</v>
      </c>
      <c r="H146" s="82">
        <v>181.0</v>
      </c>
      <c r="I146" s="81">
        <v>184.0</v>
      </c>
      <c r="J146" s="81">
        <v>178.0</v>
      </c>
      <c r="K146" s="83">
        <v>21.21</v>
      </c>
      <c r="L146" s="83">
        <v>21.6654759108014</v>
      </c>
      <c r="M146" s="83">
        <v>9.65</v>
      </c>
      <c r="N146" s="83">
        <v>6.643831794</v>
      </c>
      <c r="O146" s="83">
        <v>2.10157454284348</v>
      </c>
      <c r="P146" s="83">
        <v>1.37095607046449</v>
      </c>
      <c r="Q146" s="83">
        <v>1.0246279063</v>
      </c>
      <c r="R146" s="83">
        <v>0.76</v>
      </c>
      <c r="S146" s="84"/>
      <c r="T146" s="84"/>
      <c r="U146" s="84"/>
      <c r="V146" s="84"/>
      <c r="W146" s="84"/>
      <c r="X146" s="84"/>
      <c r="Y146" s="84"/>
      <c r="Z146" s="79"/>
      <c r="AA146" s="79"/>
      <c r="AB146" s="79"/>
      <c r="AC146" s="79"/>
      <c r="AD146" s="79"/>
      <c r="AE146" s="79"/>
      <c r="AF146" s="79"/>
      <c r="AG146" s="79"/>
      <c r="AH146" s="79"/>
      <c r="AI146" s="79"/>
    </row>
    <row r="147" ht="15.75" customHeight="1">
      <c r="A147" s="88" t="s">
        <v>316</v>
      </c>
      <c r="B147" s="89" t="s">
        <v>317</v>
      </c>
      <c r="C147" s="90">
        <v>146.0</v>
      </c>
      <c r="D147" s="90">
        <v>139.0</v>
      </c>
      <c r="E147" s="90">
        <v>123.0</v>
      </c>
      <c r="F147" s="90">
        <v>112.0</v>
      </c>
      <c r="G147" s="90">
        <v>100.0</v>
      </c>
      <c r="H147" s="90">
        <v>88.0</v>
      </c>
      <c r="I147" s="89">
        <v>77.0</v>
      </c>
      <c r="J147" s="89">
        <v>70.0</v>
      </c>
      <c r="K147" s="91">
        <v>20.83</v>
      </c>
      <c r="L147" s="91">
        <v>18.539725132485</v>
      </c>
      <c r="M147" s="91">
        <v>15.2</v>
      </c>
      <c r="N147" s="91">
        <v>13.830015</v>
      </c>
      <c r="O147" s="91">
        <v>13.4968371811301</v>
      </c>
      <c r="P147" s="91">
        <v>7.14321950552275</v>
      </c>
      <c r="Q147" s="91">
        <v>6.2549842482</v>
      </c>
      <c r="R147" s="91">
        <v>5.86</v>
      </c>
      <c r="S147" s="93"/>
      <c r="T147" s="93"/>
      <c r="U147" s="93"/>
      <c r="V147" s="93"/>
      <c r="W147" s="93"/>
      <c r="X147" s="93"/>
      <c r="Y147" s="93"/>
      <c r="Z147" s="79"/>
      <c r="AA147" s="79"/>
      <c r="AB147" s="79"/>
      <c r="AC147" s="79"/>
      <c r="AD147" s="79"/>
      <c r="AE147" s="79"/>
      <c r="AF147" s="79"/>
      <c r="AG147" s="79"/>
      <c r="AH147" s="79"/>
      <c r="AI147" s="79"/>
    </row>
    <row r="148" ht="15.75" customHeight="1">
      <c r="A148" s="81" t="s">
        <v>318</v>
      </c>
      <c r="B148" s="81" t="s">
        <v>319</v>
      </c>
      <c r="C148" s="82">
        <v>147.0</v>
      </c>
      <c r="D148" s="82">
        <v>163.0</v>
      </c>
      <c r="E148" s="82">
        <v>146.0</v>
      </c>
      <c r="F148" s="82">
        <v>148.0</v>
      </c>
      <c r="G148" s="82">
        <v>125.0</v>
      </c>
      <c r="H148" s="81" t="s">
        <v>576</v>
      </c>
      <c r="I148" s="81" t="s">
        <v>576</v>
      </c>
      <c r="J148" s="81" t="s">
        <v>576</v>
      </c>
      <c r="K148" s="83">
        <v>20.71</v>
      </c>
      <c r="L148" s="83">
        <v>11.7508378774511</v>
      </c>
      <c r="M148" s="83">
        <v>10.68</v>
      </c>
      <c r="N148" s="83">
        <v>8.462488079</v>
      </c>
      <c r="O148" s="97">
        <v>7.43076343180757</v>
      </c>
      <c r="P148" s="81" t="s">
        <v>576</v>
      </c>
      <c r="Q148" s="81" t="s">
        <v>576</v>
      </c>
      <c r="R148" s="81" t="s">
        <v>576</v>
      </c>
      <c r="S148" s="84"/>
      <c r="T148" s="84"/>
      <c r="U148" s="84"/>
      <c r="V148" s="84"/>
      <c r="W148" s="84"/>
      <c r="X148" s="84"/>
      <c r="Y148" s="84"/>
      <c r="Z148" s="79"/>
      <c r="AA148" s="79"/>
      <c r="AB148" s="79"/>
      <c r="AC148" s="79"/>
      <c r="AD148" s="79"/>
      <c r="AE148" s="79"/>
      <c r="AF148" s="79"/>
      <c r="AG148" s="79"/>
      <c r="AH148" s="79"/>
      <c r="AI148" s="79"/>
    </row>
    <row r="149" ht="15.75" customHeight="1">
      <c r="A149" s="88" t="s">
        <v>320</v>
      </c>
      <c r="B149" s="89" t="s">
        <v>321</v>
      </c>
      <c r="C149" s="90">
        <v>148.0</v>
      </c>
      <c r="D149" s="90">
        <v>148.0</v>
      </c>
      <c r="E149" s="90">
        <v>147.0</v>
      </c>
      <c r="F149" s="90">
        <v>157.0</v>
      </c>
      <c r="G149" s="90">
        <v>153.0</v>
      </c>
      <c r="H149" s="90">
        <v>171.0</v>
      </c>
      <c r="I149" s="89">
        <v>151.0</v>
      </c>
      <c r="J149" s="89">
        <v>172.0</v>
      </c>
      <c r="K149" s="91">
        <v>20.14</v>
      </c>
      <c r="L149" s="91">
        <v>15.9983234771098</v>
      </c>
      <c r="M149" s="91">
        <v>10.66</v>
      </c>
      <c r="N149" s="91">
        <v>7.363679299</v>
      </c>
      <c r="O149" s="91">
        <v>5.05720183321319</v>
      </c>
      <c r="P149" s="91">
        <v>1.73404604455097</v>
      </c>
      <c r="Q149" s="91">
        <v>1.8954598475</v>
      </c>
      <c r="R149" s="91">
        <v>0.91</v>
      </c>
      <c r="S149" s="93"/>
      <c r="T149" s="93"/>
      <c r="U149" s="93"/>
      <c r="V149" s="93"/>
      <c r="W149" s="93"/>
      <c r="X149" s="93"/>
      <c r="Y149" s="93"/>
      <c r="Z149" s="79"/>
      <c r="AA149" s="79"/>
      <c r="AB149" s="79"/>
      <c r="AC149" s="79"/>
      <c r="AD149" s="79"/>
      <c r="AE149" s="79"/>
      <c r="AF149" s="79"/>
      <c r="AG149" s="79"/>
      <c r="AH149" s="79"/>
      <c r="AI149" s="79"/>
    </row>
    <row r="150" ht="15.75" customHeight="1">
      <c r="A150" s="80" t="s">
        <v>322</v>
      </c>
      <c r="B150" s="81" t="s">
        <v>323</v>
      </c>
      <c r="C150" s="82">
        <v>149.0</v>
      </c>
      <c r="D150" s="82">
        <v>138.0</v>
      </c>
      <c r="E150" s="82">
        <v>124.0</v>
      </c>
      <c r="F150" s="82">
        <v>121.0</v>
      </c>
      <c r="G150" s="82">
        <v>175.0</v>
      </c>
      <c r="H150" s="82">
        <v>145.0</v>
      </c>
      <c r="I150" s="81">
        <v>156.0</v>
      </c>
      <c r="J150" s="81">
        <v>72.0</v>
      </c>
      <c r="K150" s="83">
        <v>20.09</v>
      </c>
      <c r="L150" s="83">
        <v>18.7544542967376</v>
      </c>
      <c r="M150" s="83">
        <v>14.89</v>
      </c>
      <c r="N150" s="83">
        <v>12.03964237</v>
      </c>
      <c r="O150" s="83">
        <v>3.95795335141312</v>
      </c>
      <c r="P150" s="83">
        <v>2.92989187169958</v>
      </c>
      <c r="Q150" s="83">
        <v>1.7163176972</v>
      </c>
      <c r="R150" s="83">
        <v>5.84</v>
      </c>
      <c r="S150" s="84"/>
      <c r="T150" s="84"/>
      <c r="U150" s="84"/>
      <c r="V150" s="84"/>
      <c r="W150" s="84"/>
      <c r="X150" s="84"/>
      <c r="Y150" s="84"/>
      <c r="Z150" s="79"/>
      <c r="AA150" s="79"/>
      <c r="AB150" s="79"/>
      <c r="AC150" s="79"/>
      <c r="AD150" s="79"/>
      <c r="AE150" s="79"/>
      <c r="AF150" s="79"/>
      <c r="AG150" s="79"/>
      <c r="AH150" s="79"/>
      <c r="AI150" s="79"/>
    </row>
    <row r="151" ht="15.75" customHeight="1">
      <c r="A151" s="88" t="s">
        <v>324</v>
      </c>
      <c r="B151" s="89" t="s">
        <v>325</v>
      </c>
      <c r="C151" s="90">
        <v>150.0</v>
      </c>
      <c r="D151" s="90">
        <v>144.0</v>
      </c>
      <c r="E151" s="90">
        <v>133.0</v>
      </c>
      <c r="F151" s="90">
        <v>129.0</v>
      </c>
      <c r="G151" s="90">
        <v>134.0</v>
      </c>
      <c r="H151" s="90">
        <v>100.0</v>
      </c>
      <c r="I151" s="89">
        <v>105.0</v>
      </c>
      <c r="J151" s="89">
        <v>79.0</v>
      </c>
      <c r="K151" s="91">
        <v>19.61</v>
      </c>
      <c r="L151" s="91">
        <v>16.4930337391918</v>
      </c>
      <c r="M151" s="91">
        <v>13.03</v>
      </c>
      <c r="N151" s="91">
        <v>10.32954989</v>
      </c>
      <c r="O151" s="91">
        <v>6.54615894055611</v>
      </c>
      <c r="P151" s="91">
        <v>5.47883328445203</v>
      </c>
      <c r="Q151" s="91">
        <v>4.0304547646</v>
      </c>
      <c r="R151" s="91">
        <v>4.38</v>
      </c>
      <c r="S151" s="93"/>
      <c r="T151" s="93"/>
      <c r="U151" s="93"/>
      <c r="V151" s="93"/>
      <c r="W151" s="93"/>
      <c r="X151" s="93"/>
      <c r="Y151" s="93"/>
      <c r="Z151" s="79"/>
      <c r="AA151" s="79"/>
      <c r="AB151" s="79"/>
      <c r="AC151" s="79"/>
      <c r="AD151" s="79"/>
      <c r="AE151" s="79"/>
      <c r="AF151" s="79"/>
      <c r="AG151" s="79"/>
      <c r="AH151" s="79"/>
      <c r="AI151" s="79"/>
    </row>
    <row r="152" ht="15.75" customHeight="1">
      <c r="A152" s="80" t="s">
        <v>327</v>
      </c>
      <c r="B152" s="81" t="s">
        <v>328</v>
      </c>
      <c r="C152" s="82">
        <v>151.0</v>
      </c>
      <c r="D152" s="82">
        <v>152.0</v>
      </c>
      <c r="E152" s="82">
        <v>140.0</v>
      </c>
      <c r="F152" s="82">
        <v>135.0</v>
      </c>
      <c r="G152" s="82">
        <v>127.0</v>
      </c>
      <c r="H152" s="82">
        <v>92.0</v>
      </c>
      <c r="I152" s="81">
        <v>83.0</v>
      </c>
      <c r="J152" s="81">
        <v>75.0</v>
      </c>
      <c r="K152" s="83">
        <v>19.54</v>
      </c>
      <c r="L152" s="83">
        <v>14.3022578684695</v>
      </c>
      <c r="M152" s="83">
        <v>11.58</v>
      </c>
      <c r="N152" s="83">
        <v>9.581005141</v>
      </c>
      <c r="O152" s="83">
        <v>7.15916103048947</v>
      </c>
      <c r="P152" s="83">
        <v>6.64543353420423</v>
      </c>
      <c r="Q152" s="83">
        <v>5.771125246</v>
      </c>
      <c r="R152" s="83">
        <v>5.19</v>
      </c>
      <c r="S152" s="84"/>
      <c r="T152" s="84"/>
      <c r="U152" s="84"/>
      <c r="V152" s="84"/>
      <c r="W152" s="84"/>
      <c r="X152" s="84"/>
      <c r="Y152" s="84"/>
      <c r="Z152" s="79"/>
      <c r="AA152" s="79"/>
      <c r="AB152" s="79"/>
      <c r="AC152" s="79"/>
      <c r="AD152" s="79"/>
      <c r="AE152" s="79"/>
      <c r="AF152" s="79"/>
      <c r="AG152" s="79"/>
      <c r="AH152" s="79"/>
      <c r="AI152" s="79"/>
    </row>
    <row r="153" ht="15.75" customHeight="1">
      <c r="A153" s="88" t="s">
        <v>329</v>
      </c>
      <c r="B153" s="89" t="s">
        <v>330</v>
      </c>
      <c r="C153" s="90">
        <v>152.0</v>
      </c>
      <c r="D153" s="90">
        <v>146.0</v>
      </c>
      <c r="E153" s="90">
        <v>113.0</v>
      </c>
      <c r="F153" s="90">
        <v>110.0</v>
      </c>
      <c r="G153" s="90">
        <v>149.0</v>
      </c>
      <c r="H153" s="90">
        <v>162.0</v>
      </c>
      <c r="I153" s="89">
        <v>161.0</v>
      </c>
      <c r="J153" s="89">
        <v>132.0</v>
      </c>
      <c r="K153" s="91">
        <v>19.14</v>
      </c>
      <c r="L153" s="91">
        <v>16.3998620968988</v>
      </c>
      <c r="M153" s="91">
        <v>17.56</v>
      </c>
      <c r="N153" s="91">
        <v>14.93597573</v>
      </c>
      <c r="O153" s="91">
        <v>5.25441787855019</v>
      </c>
      <c r="P153" s="91">
        <v>2.10436390843588</v>
      </c>
      <c r="Q153" s="91">
        <v>1.5715886965</v>
      </c>
      <c r="R153" s="91">
        <v>1.6</v>
      </c>
      <c r="S153" s="93"/>
      <c r="T153" s="93"/>
      <c r="U153" s="93"/>
      <c r="V153" s="93"/>
      <c r="W153" s="93"/>
      <c r="X153" s="93"/>
      <c r="Y153" s="93"/>
      <c r="Z153" s="79"/>
      <c r="AA153" s="79"/>
      <c r="AB153" s="79"/>
      <c r="AC153" s="79"/>
      <c r="AD153" s="79"/>
      <c r="AE153" s="79"/>
      <c r="AF153" s="79"/>
      <c r="AG153" s="79"/>
      <c r="AH153" s="79"/>
      <c r="AI153" s="79"/>
    </row>
    <row r="154" ht="15.75" customHeight="1">
      <c r="A154" s="80" t="s">
        <v>331</v>
      </c>
      <c r="B154" s="81" t="s">
        <v>332</v>
      </c>
      <c r="C154" s="82">
        <v>153.0</v>
      </c>
      <c r="D154" s="82">
        <v>132.0</v>
      </c>
      <c r="E154" s="82">
        <v>129.0</v>
      </c>
      <c r="F154" s="82">
        <v>132.0</v>
      </c>
      <c r="G154" s="82">
        <v>72.0</v>
      </c>
      <c r="H154" s="82">
        <v>82.0</v>
      </c>
      <c r="I154" s="81">
        <v>81.0</v>
      </c>
      <c r="J154" s="81">
        <v>85.0</v>
      </c>
      <c r="K154" s="83">
        <v>18.45</v>
      </c>
      <c r="L154" s="83">
        <v>21.2262040242629</v>
      </c>
      <c r="M154" s="83">
        <v>13.46</v>
      </c>
      <c r="N154" s="83">
        <v>9.949605773</v>
      </c>
      <c r="O154" s="83">
        <v>20.7308581557337</v>
      </c>
      <c r="P154" s="83">
        <v>7.67286565183595</v>
      </c>
      <c r="Q154" s="83">
        <v>5.8355278102</v>
      </c>
      <c r="R154" s="83">
        <v>3.83</v>
      </c>
      <c r="S154" s="84"/>
      <c r="T154" s="84"/>
      <c r="U154" s="84"/>
      <c r="V154" s="84"/>
      <c r="W154" s="84"/>
      <c r="X154" s="84"/>
      <c r="Y154" s="84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</row>
    <row r="155" ht="15.75" customHeight="1">
      <c r="A155" s="88" t="s">
        <v>333</v>
      </c>
      <c r="B155" s="89" t="s">
        <v>334</v>
      </c>
      <c r="C155" s="90">
        <v>154.0</v>
      </c>
      <c r="D155" s="90">
        <v>147.0</v>
      </c>
      <c r="E155" s="90">
        <v>153.0</v>
      </c>
      <c r="F155" s="90">
        <v>170.0</v>
      </c>
      <c r="G155" s="90">
        <v>158.0</v>
      </c>
      <c r="H155" s="90">
        <v>105.0</v>
      </c>
      <c r="I155" s="89">
        <v>93.0</v>
      </c>
      <c r="J155" s="89">
        <v>143.0</v>
      </c>
      <c r="K155" s="91">
        <v>18.17</v>
      </c>
      <c r="L155" s="91">
        <v>16.0049493111797</v>
      </c>
      <c r="M155" s="91">
        <v>10.01</v>
      </c>
      <c r="N155" s="91">
        <v>6.154204713</v>
      </c>
      <c r="O155" s="91">
        <v>4.68911548666035</v>
      </c>
      <c r="P155" s="91">
        <v>5.12941858805203</v>
      </c>
      <c r="Q155" s="91">
        <v>4.6787587785</v>
      </c>
      <c r="R155" s="91">
        <v>1.39</v>
      </c>
      <c r="S155" s="93"/>
      <c r="T155" s="93"/>
      <c r="U155" s="93"/>
      <c r="V155" s="93"/>
      <c r="W155" s="93"/>
      <c r="X155" s="93"/>
      <c r="Y155" s="93"/>
      <c r="Z155" s="79"/>
      <c r="AA155" s="79"/>
      <c r="AB155" s="79"/>
      <c r="AC155" s="79"/>
      <c r="AD155" s="79"/>
      <c r="AE155" s="79"/>
      <c r="AF155" s="79"/>
      <c r="AG155" s="79"/>
      <c r="AH155" s="79"/>
      <c r="AI155" s="79"/>
    </row>
    <row r="156" ht="15.75" customHeight="1">
      <c r="A156" s="81" t="s">
        <v>335</v>
      </c>
      <c r="B156" s="84" t="s">
        <v>336</v>
      </c>
      <c r="C156" s="82">
        <v>155.0</v>
      </c>
      <c r="D156" s="81" t="s">
        <v>576</v>
      </c>
      <c r="E156" s="81" t="s">
        <v>576</v>
      </c>
      <c r="F156" s="82">
        <v>164.0</v>
      </c>
      <c r="G156" s="81" t="s">
        <v>576</v>
      </c>
      <c r="H156" s="81" t="s">
        <v>576</v>
      </c>
      <c r="I156" s="81" t="s">
        <v>576</v>
      </c>
      <c r="J156" s="81" t="s">
        <v>576</v>
      </c>
      <c r="K156" s="83">
        <v>17.82</v>
      </c>
      <c r="L156" s="81" t="s">
        <v>576</v>
      </c>
      <c r="M156" s="81" t="s">
        <v>576</v>
      </c>
      <c r="N156" s="83">
        <v>6.799254703</v>
      </c>
      <c r="O156" s="81" t="s">
        <v>576</v>
      </c>
      <c r="P156" s="81" t="s">
        <v>576</v>
      </c>
      <c r="Q156" s="81" t="s">
        <v>576</v>
      </c>
      <c r="R156" s="81" t="s">
        <v>576</v>
      </c>
      <c r="S156" s="84"/>
      <c r="T156" s="84"/>
      <c r="U156" s="84"/>
      <c r="V156" s="84"/>
      <c r="W156" s="84"/>
      <c r="X156" s="84"/>
      <c r="Y156" s="84"/>
      <c r="Z156" s="79"/>
      <c r="AA156" s="79"/>
      <c r="AB156" s="79"/>
      <c r="AC156" s="79"/>
      <c r="AD156" s="79"/>
      <c r="AE156" s="79"/>
      <c r="AF156" s="79"/>
      <c r="AG156" s="79"/>
      <c r="AH156" s="79"/>
      <c r="AI156" s="79"/>
    </row>
    <row r="157" ht="15.75" customHeight="1">
      <c r="A157" s="88" t="s">
        <v>337</v>
      </c>
      <c r="B157" s="89" t="s">
        <v>338</v>
      </c>
      <c r="C157" s="90">
        <v>156.0</v>
      </c>
      <c r="D157" s="90">
        <v>145.0</v>
      </c>
      <c r="E157" s="90">
        <v>150.0</v>
      </c>
      <c r="F157" s="90">
        <v>136.0</v>
      </c>
      <c r="G157" s="90">
        <v>145.0</v>
      </c>
      <c r="H157" s="90">
        <v>168.0</v>
      </c>
      <c r="I157" s="89">
        <v>157.0</v>
      </c>
      <c r="J157" s="89">
        <v>155.0</v>
      </c>
      <c r="K157" s="91">
        <v>17.67</v>
      </c>
      <c r="L157" s="91">
        <v>16.4509118695229</v>
      </c>
      <c r="M157" s="91">
        <v>10.14</v>
      </c>
      <c r="N157" s="91">
        <v>9.53671834</v>
      </c>
      <c r="O157" s="91">
        <v>5.54730722221576</v>
      </c>
      <c r="P157" s="91">
        <v>1.8334494672925</v>
      </c>
      <c r="Q157" s="91">
        <v>1.6978261604</v>
      </c>
      <c r="R157" s="91">
        <v>1.22</v>
      </c>
      <c r="S157" s="93"/>
      <c r="T157" s="93"/>
      <c r="U157" s="93"/>
      <c r="V157" s="93"/>
      <c r="W157" s="93"/>
      <c r="X157" s="93"/>
      <c r="Y157" s="93"/>
      <c r="Z157" s="79"/>
      <c r="AA157" s="79"/>
      <c r="AB157" s="79"/>
      <c r="AC157" s="79"/>
      <c r="AD157" s="79"/>
      <c r="AE157" s="79"/>
      <c r="AF157" s="79"/>
      <c r="AG157" s="79"/>
      <c r="AH157" s="79"/>
      <c r="AI157" s="79"/>
    </row>
    <row r="158" ht="15.75" customHeight="1">
      <c r="A158" s="80" t="s">
        <v>339</v>
      </c>
      <c r="B158" s="81" t="s">
        <v>340</v>
      </c>
      <c r="C158" s="82">
        <v>157.0</v>
      </c>
      <c r="D158" s="82">
        <v>193.0</v>
      </c>
      <c r="E158" s="82">
        <v>206.0</v>
      </c>
      <c r="F158" s="82">
        <v>204.0</v>
      </c>
      <c r="G158" s="82">
        <v>203.0</v>
      </c>
      <c r="H158" s="82">
        <v>199.0</v>
      </c>
      <c r="I158" s="81">
        <v>182.0</v>
      </c>
      <c r="J158" s="81" t="s">
        <v>576</v>
      </c>
      <c r="K158" s="83">
        <v>17.45</v>
      </c>
      <c r="L158" s="83">
        <v>6.52138166846475</v>
      </c>
      <c r="M158" s="83">
        <v>2.81</v>
      </c>
      <c r="N158" s="83">
        <v>2.43205754</v>
      </c>
      <c r="O158" s="83">
        <v>1.99247615257419</v>
      </c>
      <c r="P158" s="83">
        <v>0.865407520460158</v>
      </c>
      <c r="Q158" s="83">
        <v>1.1275605588</v>
      </c>
      <c r="R158" s="83" t="s">
        <v>576</v>
      </c>
      <c r="S158" s="84"/>
      <c r="T158" s="84"/>
      <c r="U158" s="84"/>
      <c r="V158" s="84"/>
      <c r="W158" s="84"/>
      <c r="X158" s="84"/>
      <c r="Y158" s="84"/>
      <c r="Z158" s="79"/>
      <c r="AA158" s="79"/>
      <c r="AB158" s="79"/>
      <c r="AC158" s="79"/>
      <c r="AD158" s="79"/>
      <c r="AE158" s="79"/>
      <c r="AF158" s="79"/>
      <c r="AG158" s="79"/>
      <c r="AH158" s="79"/>
      <c r="AI158" s="79"/>
    </row>
    <row r="159" ht="15.75" customHeight="1">
      <c r="A159" s="88" t="s">
        <v>341</v>
      </c>
      <c r="B159" s="89" t="s">
        <v>342</v>
      </c>
      <c r="C159" s="90">
        <v>158.0</v>
      </c>
      <c r="D159" s="90">
        <v>178.0</v>
      </c>
      <c r="E159" s="90">
        <v>162.0</v>
      </c>
      <c r="F159" s="90">
        <v>150.0</v>
      </c>
      <c r="G159" s="90">
        <v>130.0</v>
      </c>
      <c r="H159" s="90">
        <v>150.0</v>
      </c>
      <c r="I159" s="89">
        <v>121.0</v>
      </c>
      <c r="J159" s="89">
        <v>105.0</v>
      </c>
      <c r="K159" s="91">
        <v>16.77</v>
      </c>
      <c r="L159" s="91">
        <v>9.1758134618053</v>
      </c>
      <c r="M159" s="91">
        <v>8.94</v>
      </c>
      <c r="N159" s="91">
        <v>7.921849555</v>
      </c>
      <c r="O159" s="91">
        <v>6.92351751393867</v>
      </c>
      <c r="P159" s="91">
        <v>2.73203713211361</v>
      </c>
      <c r="Q159" s="91">
        <v>2.8596191734</v>
      </c>
      <c r="R159" s="91">
        <v>2.49</v>
      </c>
      <c r="S159" s="93"/>
      <c r="T159" s="93"/>
      <c r="U159" s="93"/>
      <c r="V159" s="93"/>
      <c r="W159" s="93"/>
      <c r="X159" s="93"/>
      <c r="Y159" s="93"/>
      <c r="Z159" s="79"/>
      <c r="AA159" s="79"/>
      <c r="AB159" s="79"/>
      <c r="AC159" s="79"/>
      <c r="AD159" s="79"/>
      <c r="AE159" s="79"/>
      <c r="AF159" s="79"/>
      <c r="AG159" s="79"/>
      <c r="AH159" s="79"/>
      <c r="AI159" s="79"/>
    </row>
    <row r="160" ht="15.75" customHeight="1">
      <c r="A160" s="80" t="s">
        <v>343</v>
      </c>
      <c r="B160" s="81" t="s">
        <v>344</v>
      </c>
      <c r="C160" s="82">
        <v>159.0</v>
      </c>
      <c r="D160" s="82">
        <v>161.0</v>
      </c>
      <c r="E160" s="82">
        <v>142.0</v>
      </c>
      <c r="F160" s="82">
        <v>139.0</v>
      </c>
      <c r="G160" s="82">
        <v>147.0</v>
      </c>
      <c r="H160" s="82">
        <v>139.0</v>
      </c>
      <c r="I160" s="81">
        <v>120.0</v>
      </c>
      <c r="J160" s="81">
        <v>110.0</v>
      </c>
      <c r="K160" s="83">
        <v>16.59</v>
      </c>
      <c r="L160" s="83">
        <v>12.328633127293</v>
      </c>
      <c r="M160" s="83">
        <v>11.24</v>
      </c>
      <c r="N160" s="83">
        <v>9.226506893</v>
      </c>
      <c r="O160" s="83">
        <v>5.45810723923529</v>
      </c>
      <c r="P160" s="83">
        <v>3.20068531545721</v>
      </c>
      <c r="Q160" s="83">
        <v>2.8821800769</v>
      </c>
      <c r="R160" s="83">
        <v>2.3</v>
      </c>
      <c r="S160" s="84"/>
      <c r="T160" s="84"/>
      <c r="U160" s="84"/>
      <c r="V160" s="84"/>
      <c r="W160" s="84"/>
      <c r="X160" s="84"/>
      <c r="Y160" s="84"/>
      <c r="Z160" s="79"/>
      <c r="AA160" s="79"/>
      <c r="AB160" s="79"/>
      <c r="AC160" s="79"/>
      <c r="AD160" s="79"/>
      <c r="AE160" s="79"/>
      <c r="AF160" s="79"/>
      <c r="AG160" s="79"/>
      <c r="AH160" s="79"/>
      <c r="AI160" s="79"/>
    </row>
    <row r="161" ht="15.75" customHeight="1">
      <c r="A161" s="88" t="s">
        <v>584</v>
      </c>
      <c r="B161" s="89" t="s">
        <v>346</v>
      </c>
      <c r="C161" s="90">
        <v>160.0</v>
      </c>
      <c r="D161" s="90">
        <v>151.0</v>
      </c>
      <c r="E161" s="90">
        <v>172.0</v>
      </c>
      <c r="F161" s="90">
        <v>120.0</v>
      </c>
      <c r="G161" s="90">
        <v>202.0</v>
      </c>
      <c r="H161" s="90">
        <v>197.0</v>
      </c>
      <c r="I161" s="89">
        <v>191.0</v>
      </c>
      <c r="J161" s="89">
        <v>186.0</v>
      </c>
      <c r="K161" s="91">
        <v>16.25</v>
      </c>
      <c r="L161" s="91">
        <v>14.358396713393</v>
      </c>
      <c r="M161" s="91">
        <v>6.79</v>
      </c>
      <c r="N161" s="91">
        <v>12.06667823</v>
      </c>
      <c r="O161" s="91">
        <v>2.00001336690322</v>
      </c>
      <c r="P161" s="91">
        <v>0.929727936440767</v>
      </c>
      <c r="Q161" s="91">
        <v>0.8524313617</v>
      </c>
      <c r="R161" s="91">
        <v>0.55</v>
      </c>
      <c r="S161" s="93"/>
      <c r="T161" s="93"/>
      <c r="U161" s="93"/>
      <c r="V161" s="93"/>
      <c r="W161" s="93"/>
      <c r="X161" s="93"/>
      <c r="Y161" s="93"/>
      <c r="Z161" s="79"/>
      <c r="AA161" s="79"/>
      <c r="AB161" s="79"/>
      <c r="AC161" s="79"/>
      <c r="AD161" s="79"/>
      <c r="AE161" s="79"/>
      <c r="AF161" s="79"/>
      <c r="AG161" s="79"/>
      <c r="AH161" s="79"/>
      <c r="AI161" s="79"/>
    </row>
    <row r="162" ht="15.75" customHeight="1">
      <c r="A162" s="81" t="s">
        <v>347</v>
      </c>
      <c r="B162" s="81" t="s">
        <v>348</v>
      </c>
      <c r="C162" s="82">
        <v>161.0</v>
      </c>
      <c r="D162" s="82">
        <v>130.0</v>
      </c>
      <c r="E162" s="82">
        <v>116.0</v>
      </c>
      <c r="F162" s="82">
        <v>123.0</v>
      </c>
      <c r="G162" s="82">
        <v>110.0</v>
      </c>
      <c r="H162" s="81" t="s">
        <v>576</v>
      </c>
      <c r="I162" s="81" t="s">
        <v>576</v>
      </c>
      <c r="J162" s="81" t="s">
        <v>576</v>
      </c>
      <c r="K162" s="83">
        <v>16.17</v>
      </c>
      <c r="L162" s="83">
        <v>22.0054625270794</v>
      </c>
      <c r="M162" s="83">
        <v>16.52</v>
      </c>
      <c r="N162" s="83">
        <v>11.7565985</v>
      </c>
      <c r="O162" s="97">
        <v>11.2788957397906</v>
      </c>
      <c r="P162" s="81" t="s">
        <v>576</v>
      </c>
      <c r="Q162" s="81" t="s">
        <v>576</v>
      </c>
      <c r="R162" s="81" t="s">
        <v>576</v>
      </c>
      <c r="S162" s="84"/>
      <c r="T162" s="84"/>
      <c r="U162" s="84"/>
      <c r="V162" s="84"/>
      <c r="W162" s="84"/>
      <c r="X162" s="84"/>
      <c r="Y162" s="84"/>
      <c r="Z162" s="79"/>
      <c r="AA162" s="79"/>
      <c r="AB162" s="79"/>
      <c r="AC162" s="79"/>
      <c r="AD162" s="79"/>
      <c r="AE162" s="79"/>
      <c r="AF162" s="79"/>
      <c r="AG162" s="79"/>
      <c r="AH162" s="79"/>
      <c r="AI162" s="79"/>
    </row>
    <row r="163" ht="15.75" customHeight="1">
      <c r="A163" s="88" t="s">
        <v>349</v>
      </c>
      <c r="B163" s="89" t="s">
        <v>350</v>
      </c>
      <c r="C163" s="90">
        <v>162.0</v>
      </c>
      <c r="D163" s="90">
        <v>108.0</v>
      </c>
      <c r="E163" s="90">
        <v>131.0</v>
      </c>
      <c r="F163" s="90">
        <v>128.0</v>
      </c>
      <c r="G163" s="90">
        <v>170.0</v>
      </c>
      <c r="H163" s="90">
        <v>194.0</v>
      </c>
      <c r="I163" s="89">
        <v>192.0</v>
      </c>
      <c r="J163" s="89">
        <v>187.0</v>
      </c>
      <c r="K163" s="91">
        <v>15.91</v>
      </c>
      <c r="L163" s="91">
        <v>35.6434721691885</v>
      </c>
      <c r="M163" s="91">
        <v>13.43</v>
      </c>
      <c r="N163" s="91">
        <v>10.72949733</v>
      </c>
      <c r="O163" s="91">
        <v>4.19013978600056</v>
      </c>
      <c r="P163" s="91">
        <v>1.02026938409607</v>
      </c>
      <c r="Q163" s="91">
        <v>0.8368499648</v>
      </c>
      <c r="R163" s="91">
        <v>0.49</v>
      </c>
      <c r="S163" s="93"/>
      <c r="T163" s="93"/>
      <c r="U163" s="93"/>
      <c r="V163" s="93"/>
      <c r="W163" s="93"/>
      <c r="X163" s="93"/>
      <c r="Y163" s="93"/>
      <c r="Z163" s="79"/>
      <c r="AA163" s="79"/>
      <c r="AB163" s="79"/>
      <c r="AC163" s="79"/>
      <c r="AD163" s="79"/>
      <c r="AE163" s="79"/>
      <c r="AF163" s="79"/>
      <c r="AG163" s="79"/>
      <c r="AH163" s="79"/>
      <c r="AI163" s="79"/>
    </row>
    <row r="164" ht="15.75" customHeight="1">
      <c r="A164" s="80" t="s">
        <v>351</v>
      </c>
      <c r="B164" s="81" t="s">
        <v>352</v>
      </c>
      <c r="C164" s="82">
        <v>163.0</v>
      </c>
      <c r="D164" s="82">
        <v>180.0</v>
      </c>
      <c r="E164" s="82">
        <v>204.0</v>
      </c>
      <c r="F164" s="82">
        <v>202.0</v>
      </c>
      <c r="G164" s="82">
        <v>205.0</v>
      </c>
      <c r="H164" s="82">
        <v>196.0</v>
      </c>
      <c r="I164" s="81">
        <v>177.0</v>
      </c>
      <c r="J164" s="81">
        <v>180.0</v>
      </c>
      <c r="K164" s="83">
        <v>15.54</v>
      </c>
      <c r="L164" s="83">
        <v>9.11703739818266</v>
      </c>
      <c r="M164" s="83">
        <v>3.14</v>
      </c>
      <c r="N164" s="83">
        <v>2.587205746</v>
      </c>
      <c r="O164" s="83">
        <v>1.67455550140646</v>
      </c>
      <c r="P164" s="83">
        <v>0.944318167916958</v>
      </c>
      <c r="Q164" s="83">
        <v>1.2327730394</v>
      </c>
      <c r="R164" s="83">
        <v>0.73</v>
      </c>
      <c r="S164" s="84"/>
      <c r="T164" s="84"/>
      <c r="U164" s="84"/>
      <c r="V164" s="84"/>
      <c r="W164" s="84"/>
      <c r="X164" s="84"/>
      <c r="Y164" s="84"/>
      <c r="Z164" s="79"/>
      <c r="AA164" s="79"/>
      <c r="AB164" s="79"/>
      <c r="AC164" s="79"/>
      <c r="AD164" s="79"/>
      <c r="AE164" s="79"/>
      <c r="AF164" s="79"/>
      <c r="AG164" s="79"/>
      <c r="AH164" s="79"/>
      <c r="AI164" s="79"/>
    </row>
    <row r="165" ht="15.75" customHeight="1">
      <c r="A165" s="88" t="s">
        <v>353</v>
      </c>
      <c r="B165" s="89" t="s">
        <v>354</v>
      </c>
      <c r="C165" s="90">
        <v>164.0</v>
      </c>
      <c r="D165" s="90">
        <v>184.0</v>
      </c>
      <c r="E165" s="90">
        <v>171.0</v>
      </c>
      <c r="F165" s="90">
        <v>179.0</v>
      </c>
      <c r="G165" s="90">
        <v>193.0</v>
      </c>
      <c r="H165" s="90">
        <v>156.0</v>
      </c>
      <c r="I165" s="89">
        <v>150.0</v>
      </c>
      <c r="J165" s="89">
        <v>157.0</v>
      </c>
      <c r="K165" s="91">
        <v>15.52</v>
      </c>
      <c r="L165" s="91">
        <v>8.74811352934579</v>
      </c>
      <c r="M165" s="91">
        <v>7.55</v>
      </c>
      <c r="N165" s="91">
        <v>5.096860298</v>
      </c>
      <c r="O165" s="91">
        <v>2.67386106417338</v>
      </c>
      <c r="P165" s="91">
        <v>2.46870587741573</v>
      </c>
      <c r="Q165" s="91">
        <v>1.9190611608</v>
      </c>
      <c r="R165" s="91">
        <v>1.19</v>
      </c>
      <c r="S165" s="93"/>
      <c r="T165" s="93"/>
      <c r="U165" s="93"/>
      <c r="V165" s="93"/>
      <c r="W165" s="93"/>
      <c r="X165" s="93"/>
      <c r="Y165" s="93"/>
      <c r="Z165" s="79"/>
      <c r="AA165" s="79"/>
      <c r="AB165" s="79"/>
      <c r="AC165" s="79"/>
      <c r="AD165" s="79"/>
      <c r="AE165" s="79"/>
      <c r="AF165" s="79"/>
      <c r="AG165" s="79"/>
      <c r="AH165" s="79"/>
      <c r="AI165" s="79"/>
    </row>
    <row r="166" ht="15.75" customHeight="1">
      <c r="A166" s="80" t="s">
        <v>355</v>
      </c>
      <c r="B166" s="81" t="s">
        <v>356</v>
      </c>
      <c r="C166" s="82">
        <v>165.0</v>
      </c>
      <c r="D166" s="82">
        <v>166.0</v>
      </c>
      <c r="E166" s="82">
        <v>180.0</v>
      </c>
      <c r="F166" s="82">
        <v>180.0</v>
      </c>
      <c r="G166" s="82">
        <v>167.0</v>
      </c>
      <c r="H166" s="82">
        <v>185.0</v>
      </c>
      <c r="I166" s="81">
        <v>181.0</v>
      </c>
      <c r="J166" s="81">
        <v>188.0</v>
      </c>
      <c r="K166" s="83">
        <v>14.85</v>
      </c>
      <c r="L166" s="83">
        <v>11.2193348015767</v>
      </c>
      <c r="M166" s="83">
        <v>5.81</v>
      </c>
      <c r="N166" s="83">
        <v>4.987525224</v>
      </c>
      <c r="O166" s="83">
        <v>4.3726642878128</v>
      </c>
      <c r="P166" s="83">
        <v>1.2561330912855</v>
      </c>
      <c r="Q166" s="83">
        <v>1.1290089364</v>
      </c>
      <c r="R166" s="83">
        <v>0.41</v>
      </c>
      <c r="S166" s="84"/>
      <c r="T166" s="84"/>
      <c r="U166" s="84"/>
      <c r="V166" s="84"/>
      <c r="W166" s="84"/>
      <c r="X166" s="84"/>
      <c r="Y166" s="84"/>
      <c r="Z166" s="79"/>
      <c r="AA166" s="79"/>
      <c r="AB166" s="79"/>
      <c r="AC166" s="79"/>
      <c r="AD166" s="79"/>
      <c r="AE166" s="79"/>
      <c r="AF166" s="79"/>
      <c r="AG166" s="79"/>
      <c r="AH166" s="79"/>
      <c r="AI166" s="79"/>
    </row>
    <row r="167" ht="15.75" customHeight="1">
      <c r="A167" s="88" t="s">
        <v>357</v>
      </c>
      <c r="B167" s="89" t="s">
        <v>358</v>
      </c>
      <c r="C167" s="90">
        <v>166.0</v>
      </c>
      <c r="D167" s="90">
        <v>141.0</v>
      </c>
      <c r="E167" s="90">
        <v>168.0</v>
      </c>
      <c r="F167" s="90">
        <v>151.0</v>
      </c>
      <c r="G167" s="90">
        <v>180.0</v>
      </c>
      <c r="H167" s="90">
        <v>191.0</v>
      </c>
      <c r="I167" s="89">
        <v>185.0</v>
      </c>
      <c r="J167" s="89" t="s">
        <v>576</v>
      </c>
      <c r="K167" s="91">
        <v>14.5</v>
      </c>
      <c r="L167" s="91">
        <v>17.3384215489884</v>
      </c>
      <c r="M167" s="91">
        <v>8.26</v>
      </c>
      <c r="N167" s="91">
        <v>7.69641743</v>
      </c>
      <c r="O167" s="91">
        <v>3.52413931018171</v>
      </c>
      <c r="P167" s="91">
        <v>1.0926949501507</v>
      </c>
      <c r="Q167" s="91">
        <v>0.9735353614</v>
      </c>
      <c r="R167" s="91" t="s">
        <v>576</v>
      </c>
      <c r="S167" s="93"/>
      <c r="T167" s="93"/>
      <c r="U167" s="93"/>
      <c r="V167" s="93"/>
      <c r="W167" s="93"/>
      <c r="X167" s="93"/>
      <c r="Y167" s="93"/>
      <c r="Z167" s="79"/>
      <c r="AA167" s="79"/>
      <c r="AB167" s="79"/>
      <c r="AC167" s="79"/>
      <c r="AD167" s="79"/>
      <c r="AE167" s="79"/>
      <c r="AF167" s="79"/>
      <c r="AG167" s="79"/>
      <c r="AH167" s="79"/>
      <c r="AI167" s="79"/>
    </row>
    <row r="168" ht="15.75" customHeight="1">
      <c r="A168" s="80" t="s">
        <v>359</v>
      </c>
      <c r="B168" s="81" t="s">
        <v>360</v>
      </c>
      <c r="C168" s="82">
        <v>167.0</v>
      </c>
      <c r="D168" s="82">
        <v>167.0</v>
      </c>
      <c r="E168" s="82">
        <v>165.0</v>
      </c>
      <c r="F168" s="82">
        <v>158.0</v>
      </c>
      <c r="G168" s="82">
        <v>181.0</v>
      </c>
      <c r="H168" s="82">
        <v>160.0</v>
      </c>
      <c r="I168" s="81">
        <v>153.0</v>
      </c>
      <c r="J168" s="81">
        <v>140.0</v>
      </c>
      <c r="K168" s="83">
        <v>14.15</v>
      </c>
      <c r="L168" s="83">
        <v>11.0606378680313</v>
      </c>
      <c r="M168" s="83">
        <v>8.38</v>
      </c>
      <c r="N168" s="83">
        <v>7.174584317</v>
      </c>
      <c r="O168" s="83">
        <v>3.47352508480534</v>
      </c>
      <c r="P168" s="83">
        <v>2.15981849681981</v>
      </c>
      <c r="Q168" s="83">
        <v>1.7605385562</v>
      </c>
      <c r="R168" s="83">
        <v>1.45</v>
      </c>
      <c r="S168" s="84"/>
      <c r="T168" s="84"/>
      <c r="U168" s="84"/>
      <c r="V168" s="84"/>
      <c r="W168" s="84"/>
      <c r="X168" s="84"/>
      <c r="Y168" s="84"/>
      <c r="Z168" s="79"/>
      <c r="AA168" s="79"/>
      <c r="AB168" s="79"/>
      <c r="AC168" s="79"/>
      <c r="AD168" s="79"/>
      <c r="AE168" s="79"/>
      <c r="AF168" s="79"/>
      <c r="AG168" s="79"/>
      <c r="AH168" s="79"/>
      <c r="AI168" s="79"/>
    </row>
    <row r="169" ht="15.75" customHeight="1">
      <c r="A169" s="88" t="s">
        <v>361</v>
      </c>
      <c r="B169" s="89" t="s">
        <v>362</v>
      </c>
      <c r="C169" s="90">
        <v>168.0</v>
      </c>
      <c r="D169" s="90">
        <v>150.0</v>
      </c>
      <c r="E169" s="90">
        <v>163.0</v>
      </c>
      <c r="F169" s="90">
        <v>152.0</v>
      </c>
      <c r="G169" s="90">
        <v>168.0</v>
      </c>
      <c r="H169" s="90">
        <v>177.0</v>
      </c>
      <c r="I169" s="89">
        <v>168.0</v>
      </c>
      <c r="J169" s="89">
        <v>146.0</v>
      </c>
      <c r="K169" s="91">
        <v>14.15</v>
      </c>
      <c r="L169" s="91">
        <v>14.5521557712489</v>
      </c>
      <c r="M169" s="91">
        <v>8.72</v>
      </c>
      <c r="N169" s="91">
        <v>7.669262186</v>
      </c>
      <c r="O169" s="91">
        <v>4.2796018138197</v>
      </c>
      <c r="P169" s="91">
        <v>1.51293234790824</v>
      </c>
      <c r="Q169" s="91">
        <v>1.4223387828</v>
      </c>
      <c r="R169" s="91">
        <v>1.34</v>
      </c>
      <c r="S169" s="93"/>
      <c r="T169" s="93"/>
      <c r="U169" s="93"/>
      <c r="V169" s="93"/>
      <c r="W169" s="93"/>
      <c r="X169" s="93"/>
      <c r="Y169" s="93"/>
      <c r="Z169" s="79"/>
      <c r="AA169" s="79"/>
      <c r="AB169" s="79"/>
      <c r="AC169" s="79"/>
      <c r="AD169" s="79"/>
      <c r="AE169" s="79"/>
      <c r="AF169" s="79"/>
      <c r="AG169" s="79"/>
      <c r="AH169" s="79"/>
      <c r="AI169" s="79"/>
    </row>
    <row r="170" ht="15.75" customHeight="1">
      <c r="A170" s="80" t="s">
        <v>363</v>
      </c>
      <c r="B170" s="81" t="s">
        <v>364</v>
      </c>
      <c r="C170" s="82">
        <v>169.0</v>
      </c>
      <c r="D170" s="82">
        <v>155.0</v>
      </c>
      <c r="E170" s="82">
        <v>154.0</v>
      </c>
      <c r="F170" s="82">
        <v>173.0</v>
      </c>
      <c r="G170" s="82">
        <v>154.0</v>
      </c>
      <c r="H170" s="82">
        <v>113.0</v>
      </c>
      <c r="I170" s="81">
        <v>95.0</v>
      </c>
      <c r="J170" s="81">
        <v>82.0</v>
      </c>
      <c r="K170" s="83">
        <v>13.92</v>
      </c>
      <c r="L170" s="83">
        <v>13.1348443953652</v>
      </c>
      <c r="M170" s="83">
        <v>9.89</v>
      </c>
      <c r="N170" s="83">
        <v>5.834068151</v>
      </c>
      <c r="O170" s="83">
        <v>5.01054682927436</v>
      </c>
      <c r="P170" s="83">
        <v>4.6622912762746</v>
      </c>
      <c r="Q170" s="83">
        <v>4.4477637742</v>
      </c>
      <c r="R170" s="83">
        <v>4.0</v>
      </c>
      <c r="S170" s="84"/>
      <c r="T170" s="84"/>
      <c r="U170" s="84"/>
      <c r="V170" s="84"/>
      <c r="W170" s="84"/>
      <c r="X170" s="84"/>
      <c r="Y170" s="84"/>
      <c r="Z170" s="79"/>
      <c r="AA170" s="79"/>
      <c r="AB170" s="79"/>
      <c r="AC170" s="79"/>
      <c r="AD170" s="79"/>
      <c r="AE170" s="79"/>
      <c r="AF170" s="79"/>
      <c r="AG170" s="79"/>
      <c r="AH170" s="79"/>
      <c r="AI170" s="79"/>
    </row>
    <row r="171" ht="15.75" customHeight="1">
      <c r="A171" s="88" t="s">
        <v>365</v>
      </c>
      <c r="B171" s="89" t="s">
        <v>366</v>
      </c>
      <c r="C171" s="90">
        <v>170.0</v>
      </c>
      <c r="D171" s="90">
        <v>171.0</v>
      </c>
      <c r="E171" s="90">
        <v>175.0</v>
      </c>
      <c r="F171" s="90">
        <v>167.0</v>
      </c>
      <c r="G171" s="90">
        <v>155.0</v>
      </c>
      <c r="H171" s="90">
        <v>141.0</v>
      </c>
      <c r="I171" s="89">
        <v>135.0</v>
      </c>
      <c r="J171" s="89">
        <v>102.0</v>
      </c>
      <c r="K171" s="91">
        <v>13.85</v>
      </c>
      <c r="L171" s="91">
        <v>10.2044952270904</v>
      </c>
      <c r="M171" s="91">
        <v>6.61</v>
      </c>
      <c r="N171" s="91">
        <v>6.630514053</v>
      </c>
      <c r="O171" s="91">
        <v>4.88726847219758</v>
      </c>
      <c r="P171" s="91">
        <v>3.10466124060429</v>
      </c>
      <c r="Q171" s="91">
        <v>2.5190330971</v>
      </c>
      <c r="R171" s="91">
        <v>2.67</v>
      </c>
      <c r="S171" s="93"/>
      <c r="T171" s="93"/>
      <c r="U171" s="93"/>
      <c r="V171" s="93"/>
      <c r="W171" s="93"/>
      <c r="X171" s="93"/>
      <c r="Y171" s="93"/>
      <c r="Z171" s="79"/>
      <c r="AA171" s="79"/>
      <c r="AB171" s="79"/>
      <c r="AC171" s="79"/>
      <c r="AD171" s="79"/>
      <c r="AE171" s="79"/>
      <c r="AF171" s="79"/>
      <c r="AG171" s="79"/>
      <c r="AH171" s="79"/>
      <c r="AI171" s="79"/>
    </row>
    <row r="172" ht="15.75" customHeight="1">
      <c r="A172" s="80" t="s">
        <v>367</v>
      </c>
      <c r="B172" s="81" t="s">
        <v>368</v>
      </c>
      <c r="C172" s="82">
        <v>171.0</v>
      </c>
      <c r="D172" s="82">
        <v>159.0</v>
      </c>
      <c r="E172" s="82">
        <v>158.0</v>
      </c>
      <c r="F172" s="82">
        <v>156.0</v>
      </c>
      <c r="G172" s="82">
        <v>166.0</v>
      </c>
      <c r="H172" s="82">
        <v>133.0</v>
      </c>
      <c r="I172" s="81">
        <v>136.0</v>
      </c>
      <c r="J172" s="81">
        <v>152.0</v>
      </c>
      <c r="K172" s="83">
        <v>13.79</v>
      </c>
      <c r="L172" s="83">
        <v>12.4766030640128</v>
      </c>
      <c r="M172" s="83">
        <v>9.48</v>
      </c>
      <c r="N172" s="83">
        <v>7.43764869</v>
      </c>
      <c r="O172" s="83">
        <v>4.42204668739936</v>
      </c>
      <c r="P172" s="83">
        <v>3.39935527158101</v>
      </c>
      <c r="Q172" s="83">
        <v>2.468517639</v>
      </c>
      <c r="R172" s="83">
        <v>1.25</v>
      </c>
      <c r="S172" s="84"/>
      <c r="T172" s="84"/>
      <c r="U172" s="84"/>
      <c r="V172" s="84"/>
      <c r="W172" s="84"/>
      <c r="X172" s="84"/>
      <c r="Y172" s="84"/>
      <c r="Z172" s="79"/>
      <c r="AA172" s="79"/>
      <c r="AB172" s="79"/>
      <c r="AC172" s="79"/>
      <c r="AD172" s="79"/>
      <c r="AE172" s="79"/>
      <c r="AF172" s="79"/>
      <c r="AG172" s="79"/>
      <c r="AH172" s="79"/>
      <c r="AI172" s="79"/>
    </row>
    <row r="173" ht="15.75" customHeight="1">
      <c r="A173" s="88" t="s">
        <v>369</v>
      </c>
      <c r="B173" s="89" t="s">
        <v>370</v>
      </c>
      <c r="C173" s="90">
        <v>172.0</v>
      </c>
      <c r="D173" s="90">
        <v>160.0</v>
      </c>
      <c r="E173" s="90">
        <v>137.0</v>
      </c>
      <c r="F173" s="90">
        <v>126.0</v>
      </c>
      <c r="G173" s="90">
        <v>122.0</v>
      </c>
      <c r="H173" s="90">
        <v>84.0</v>
      </c>
      <c r="I173" s="89">
        <v>64.0</v>
      </c>
      <c r="J173" s="89">
        <v>51.0</v>
      </c>
      <c r="K173" s="91">
        <v>13.69</v>
      </c>
      <c r="L173" s="91">
        <v>12.4576014997242</v>
      </c>
      <c r="M173" s="91">
        <v>12.42</v>
      </c>
      <c r="N173" s="91">
        <v>11.27192387</v>
      </c>
      <c r="O173" s="91">
        <v>8.20093916021241</v>
      </c>
      <c r="P173" s="91">
        <v>7.62213976912679</v>
      </c>
      <c r="Q173" s="91">
        <v>10.1134092838</v>
      </c>
      <c r="R173" s="91">
        <v>8.83</v>
      </c>
      <c r="S173" s="93"/>
      <c r="T173" s="93"/>
      <c r="U173" s="93"/>
      <c r="V173" s="93"/>
      <c r="W173" s="93"/>
      <c r="X173" s="93"/>
      <c r="Y173" s="93"/>
      <c r="Z173" s="79"/>
      <c r="AA173" s="79"/>
      <c r="AB173" s="79"/>
      <c r="AC173" s="79"/>
      <c r="AD173" s="79"/>
      <c r="AE173" s="79"/>
      <c r="AF173" s="79"/>
      <c r="AG173" s="79"/>
      <c r="AH173" s="79"/>
      <c r="AI173" s="79"/>
    </row>
    <row r="174" ht="15.75" customHeight="1">
      <c r="A174" s="80" t="s">
        <v>371</v>
      </c>
      <c r="B174" s="81" t="s">
        <v>372</v>
      </c>
      <c r="C174" s="82">
        <v>173.0</v>
      </c>
      <c r="D174" s="82">
        <v>157.0</v>
      </c>
      <c r="E174" s="82">
        <v>144.0</v>
      </c>
      <c r="F174" s="82">
        <v>146.0</v>
      </c>
      <c r="G174" s="82">
        <v>152.0</v>
      </c>
      <c r="H174" s="82">
        <v>138.0</v>
      </c>
      <c r="I174" s="81">
        <v>140.0</v>
      </c>
      <c r="J174" s="81">
        <v>116.0</v>
      </c>
      <c r="K174" s="83">
        <v>13.59</v>
      </c>
      <c r="L174" s="83">
        <v>12.6407952121815</v>
      </c>
      <c r="M174" s="83">
        <v>11.01</v>
      </c>
      <c r="N174" s="83">
        <v>8.519808486</v>
      </c>
      <c r="O174" s="83">
        <v>5.15589133123831</v>
      </c>
      <c r="P174" s="83">
        <v>3.21707562463858</v>
      </c>
      <c r="Q174" s="83">
        <v>2.3890516284</v>
      </c>
      <c r="R174" s="83">
        <v>2.12</v>
      </c>
      <c r="S174" s="84"/>
      <c r="T174" s="84"/>
      <c r="U174" s="84"/>
      <c r="V174" s="84"/>
      <c r="W174" s="84"/>
      <c r="X174" s="84"/>
      <c r="Y174" s="84"/>
      <c r="Z174" s="79"/>
      <c r="AA174" s="79"/>
      <c r="AB174" s="79"/>
      <c r="AC174" s="79"/>
      <c r="AD174" s="79"/>
      <c r="AE174" s="79"/>
      <c r="AF174" s="79"/>
      <c r="AG174" s="79"/>
      <c r="AH174" s="79"/>
      <c r="AI174" s="79"/>
    </row>
    <row r="175" ht="15.75" customHeight="1">
      <c r="A175" s="88" t="s">
        <v>373</v>
      </c>
      <c r="B175" s="89" t="s">
        <v>374</v>
      </c>
      <c r="C175" s="90">
        <v>174.0</v>
      </c>
      <c r="D175" s="90">
        <v>153.0</v>
      </c>
      <c r="E175" s="90">
        <v>151.0</v>
      </c>
      <c r="F175" s="90">
        <v>137.0</v>
      </c>
      <c r="G175" s="90">
        <v>118.0</v>
      </c>
      <c r="H175" s="90">
        <v>115.0</v>
      </c>
      <c r="I175" s="89">
        <v>127.0</v>
      </c>
      <c r="J175" s="89">
        <v>154.0</v>
      </c>
      <c r="K175" s="91">
        <v>13.28</v>
      </c>
      <c r="L175" s="91">
        <v>13.958031629888</v>
      </c>
      <c r="M175" s="91">
        <v>10.14</v>
      </c>
      <c r="N175" s="91">
        <v>9.403651213</v>
      </c>
      <c r="O175" s="91">
        <v>8.82958867469879</v>
      </c>
      <c r="P175" s="91">
        <v>4.61687497547383</v>
      </c>
      <c r="Q175" s="91">
        <v>2.6540046126</v>
      </c>
      <c r="R175" s="91">
        <v>1.24</v>
      </c>
      <c r="S175" s="93"/>
      <c r="T175" s="93"/>
      <c r="U175" s="93"/>
      <c r="V175" s="93"/>
      <c r="W175" s="93"/>
      <c r="X175" s="93"/>
      <c r="Y175" s="93"/>
      <c r="Z175" s="79"/>
      <c r="AA175" s="79"/>
      <c r="AB175" s="79"/>
      <c r="AC175" s="79"/>
      <c r="AD175" s="79"/>
      <c r="AE175" s="79"/>
      <c r="AF175" s="79"/>
      <c r="AG175" s="79"/>
      <c r="AH175" s="79"/>
      <c r="AI175" s="79"/>
    </row>
    <row r="176" ht="15.75" customHeight="1">
      <c r="A176" s="80" t="s">
        <v>375</v>
      </c>
      <c r="B176" s="81" t="s">
        <v>376</v>
      </c>
      <c r="C176" s="82">
        <v>175.0</v>
      </c>
      <c r="D176" s="82">
        <v>181.0</v>
      </c>
      <c r="E176" s="82">
        <v>173.0</v>
      </c>
      <c r="F176" s="82">
        <v>184.0</v>
      </c>
      <c r="G176" s="82">
        <v>129.0</v>
      </c>
      <c r="H176" s="82">
        <v>109.0</v>
      </c>
      <c r="I176" s="81">
        <v>100.0</v>
      </c>
      <c r="J176" s="81">
        <v>118.0</v>
      </c>
      <c r="K176" s="83">
        <v>13.28</v>
      </c>
      <c r="L176" s="83">
        <v>9.01884891839238</v>
      </c>
      <c r="M176" s="83">
        <v>6.68</v>
      </c>
      <c r="N176" s="83">
        <v>4.579663744</v>
      </c>
      <c r="O176" s="83">
        <v>7.10594369499227</v>
      </c>
      <c r="P176" s="83">
        <v>4.87354219127869</v>
      </c>
      <c r="Q176" s="83">
        <v>4.1480411241</v>
      </c>
      <c r="R176" s="83">
        <v>2.09</v>
      </c>
      <c r="S176" s="84"/>
      <c r="T176" s="84"/>
      <c r="U176" s="84"/>
      <c r="V176" s="84"/>
      <c r="W176" s="84"/>
      <c r="X176" s="84"/>
      <c r="Y176" s="84"/>
      <c r="Z176" s="79"/>
      <c r="AA176" s="79"/>
      <c r="AB176" s="79"/>
      <c r="AC176" s="79"/>
      <c r="AD176" s="79"/>
      <c r="AE176" s="79"/>
      <c r="AF176" s="79"/>
      <c r="AG176" s="79"/>
      <c r="AH176" s="79"/>
      <c r="AI176" s="79"/>
    </row>
    <row r="177" ht="15.75" customHeight="1">
      <c r="A177" s="88" t="s">
        <v>377</v>
      </c>
      <c r="B177" s="89" t="s">
        <v>378</v>
      </c>
      <c r="C177" s="90">
        <v>176.0</v>
      </c>
      <c r="D177" s="90">
        <v>162.0</v>
      </c>
      <c r="E177" s="90">
        <v>148.0</v>
      </c>
      <c r="F177" s="90">
        <v>144.0</v>
      </c>
      <c r="G177" s="90">
        <v>160.0</v>
      </c>
      <c r="H177" s="90">
        <v>157.0</v>
      </c>
      <c r="I177" s="89">
        <v>149.0</v>
      </c>
      <c r="J177" s="89">
        <v>139.0</v>
      </c>
      <c r="K177" s="91">
        <v>13.26</v>
      </c>
      <c r="L177" s="91">
        <v>11.9232461745663</v>
      </c>
      <c r="M177" s="91">
        <v>10.52</v>
      </c>
      <c r="N177" s="91">
        <v>8.601253695</v>
      </c>
      <c r="O177" s="91">
        <v>4.53792147712409</v>
      </c>
      <c r="P177" s="91">
        <v>2.3447630692514</v>
      </c>
      <c r="Q177" s="91">
        <v>1.9577319427</v>
      </c>
      <c r="R177" s="91">
        <v>1.49</v>
      </c>
      <c r="S177" s="93"/>
      <c r="T177" s="93"/>
      <c r="U177" s="93"/>
      <c r="V177" s="93"/>
      <c r="W177" s="93"/>
      <c r="X177" s="93"/>
      <c r="Y177" s="93"/>
      <c r="Z177" s="79"/>
      <c r="AA177" s="79"/>
      <c r="AB177" s="79"/>
      <c r="AC177" s="79"/>
      <c r="AD177" s="79"/>
      <c r="AE177" s="79"/>
      <c r="AF177" s="79"/>
      <c r="AG177" s="79"/>
      <c r="AH177" s="79"/>
      <c r="AI177" s="79"/>
    </row>
    <row r="178" ht="15.75" customHeight="1">
      <c r="A178" s="80" t="s">
        <v>379</v>
      </c>
      <c r="B178" s="81" t="s">
        <v>380</v>
      </c>
      <c r="C178" s="82">
        <v>177.0</v>
      </c>
      <c r="D178" s="82">
        <v>170.0</v>
      </c>
      <c r="E178" s="82">
        <v>157.0</v>
      </c>
      <c r="F178" s="82">
        <v>119.0</v>
      </c>
      <c r="G178" s="82">
        <v>143.0</v>
      </c>
      <c r="H178" s="82">
        <v>143.0</v>
      </c>
      <c r="I178" s="81">
        <v>138.0</v>
      </c>
      <c r="J178" s="81">
        <v>103.0</v>
      </c>
      <c r="K178" s="83">
        <v>13.21</v>
      </c>
      <c r="L178" s="83">
        <v>10.7528487964399</v>
      </c>
      <c r="M178" s="83">
        <v>9.54</v>
      </c>
      <c r="N178" s="83">
        <v>12.1238701</v>
      </c>
      <c r="O178" s="83">
        <v>5.75241936812984</v>
      </c>
      <c r="P178" s="83">
        <v>2.94455075249916</v>
      </c>
      <c r="Q178" s="83">
        <v>2.4174101924</v>
      </c>
      <c r="R178" s="83">
        <v>2.62</v>
      </c>
      <c r="S178" s="84"/>
      <c r="T178" s="84"/>
      <c r="U178" s="84"/>
      <c r="V178" s="84"/>
      <c r="W178" s="84"/>
      <c r="X178" s="84"/>
      <c r="Y178" s="84"/>
      <c r="Z178" s="79"/>
      <c r="AA178" s="79"/>
      <c r="AB178" s="79"/>
      <c r="AC178" s="79"/>
      <c r="AD178" s="79"/>
      <c r="AE178" s="79"/>
      <c r="AF178" s="79"/>
      <c r="AG178" s="79"/>
      <c r="AH178" s="79"/>
      <c r="AI178" s="79"/>
    </row>
    <row r="179" ht="15.75" customHeight="1">
      <c r="A179" s="88" t="s">
        <v>381</v>
      </c>
      <c r="B179" s="89" t="s">
        <v>382</v>
      </c>
      <c r="C179" s="90">
        <v>178.0</v>
      </c>
      <c r="D179" s="90">
        <v>186.0</v>
      </c>
      <c r="E179" s="90">
        <v>164.0</v>
      </c>
      <c r="F179" s="90">
        <v>181.0</v>
      </c>
      <c r="G179" s="90">
        <v>172.0</v>
      </c>
      <c r="H179" s="90">
        <v>174.0</v>
      </c>
      <c r="I179" s="89">
        <v>179.0</v>
      </c>
      <c r="J179" s="89">
        <v>170.0</v>
      </c>
      <c r="K179" s="91">
        <v>13.14</v>
      </c>
      <c r="L179" s="91">
        <v>8.26101719822801</v>
      </c>
      <c r="M179" s="91">
        <v>8.48</v>
      </c>
      <c r="N179" s="91">
        <v>4.957264287</v>
      </c>
      <c r="O179" s="91">
        <v>4.06883810357695</v>
      </c>
      <c r="P179" s="91">
        <v>1.58522274614596</v>
      </c>
      <c r="Q179" s="91">
        <v>1.1675613149</v>
      </c>
      <c r="R179" s="91">
        <v>0.92</v>
      </c>
      <c r="S179" s="93"/>
      <c r="T179" s="93"/>
      <c r="U179" s="93"/>
      <c r="V179" s="93"/>
      <c r="W179" s="93"/>
      <c r="X179" s="93"/>
      <c r="Y179" s="93"/>
      <c r="Z179" s="79"/>
      <c r="AA179" s="79"/>
      <c r="AB179" s="79"/>
      <c r="AC179" s="79"/>
      <c r="AD179" s="79"/>
      <c r="AE179" s="79"/>
      <c r="AF179" s="79"/>
      <c r="AG179" s="79"/>
      <c r="AH179" s="79"/>
      <c r="AI179" s="79"/>
    </row>
    <row r="180" ht="15.75" customHeight="1">
      <c r="A180" s="81" t="s">
        <v>585</v>
      </c>
      <c r="B180" s="81" t="s">
        <v>384</v>
      </c>
      <c r="C180" s="82">
        <v>179.0</v>
      </c>
      <c r="D180" s="82">
        <v>205.0</v>
      </c>
      <c r="E180" s="82">
        <v>184.0</v>
      </c>
      <c r="F180" s="82">
        <v>191.0</v>
      </c>
      <c r="G180" s="82">
        <v>201.0</v>
      </c>
      <c r="H180" s="82">
        <v>190.0</v>
      </c>
      <c r="I180" s="81">
        <v>190.0</v>
      </c>
      <c r="J180" s="81">
        <v>181.0</v>
      </c>
      <c r="K180" s="83">
        <v>12.81</v>
      </c>
      <c r="L180" s="83">
        <v>4.62262471367077</v>
      </c>
      <c r="M180" s="83">
        <v>4.9</v>
      </c>
      <c r="N180" s="83">
        <v>3.62578995</v>
      </c>
      <c r="O180" s="83">
        <v>2.05651275901003</v>
      </c>
      <c r="P180" s="83">
        <v>1.09836143279586</v>
      </c>
      <c r="Q180" s="83">
        <v>0.861634764</v>
      </c>
      <c r="R180" s="83">
        <v>0.72</v>
      </c>
      <c r="S180" s="84"/>
      <c r="T180" s="84"/>
      <c r="U180" s="84"/>
      <c r="V180" s="84"/>
      <c r="W180" s="84"/>
      <c r="X180" s="84"/>
      <c r="Y180" s="84"/>
      <c r="Z180" s="79"/>
      <c r="AA180" s="79"/>
      <c r="AB180" s="79"/>
      <c r="AC180" s="79"/>
      <c r="AD180" s="79"/>
      <c r="AE180" s="79"/>
      <c r="AF180" s="79"/>
      <c r="AG180" s="79"/>
      <c r="AH180" s="79"/>
      <c r="AI180" s="79"/>
    </row>
    <row r="181" ht="15.75" customHeight="1">
      <c r="A181" s="88" t="s">
        <v>385</v>
      </c>
      <c r="B181" s="89" t="s">
        <v>386</v>
      </c>
      <c r="C181" s="90">
        <v>180.0</v>
      </c>
      <c r="D181" s="90">
        <v>179.0</v>
      </c>
      <c r="E181" s="90">
        <v>174.0</v>
      </c>
      <c r="F181" s="90">
        <v>172.0</v>
      </c>
      <c r="G181" s="90">
        <v>171.0</v>
      </c>
      <c r="H181" s="90">
        <v>187.0</v>
      </c>
      <c r="I181" s="89">
        <v>165.0</v>
      </c>
      <c r="J181" s="89">
        <v>165.0</v>
      </c>
      <c r="K181" s="91">
        <v>12.79</v>
      </c>
      <c r="L181" s="91">
        <v>9.12682283397855</v>
      </c>
      <c r="M181" s="91">
        <v>6.66</v>
      </c>
      <c r="N181" s="91">
        <v>5.882241964</v>
      </c>
      <c r="O181" s="91">
        <v>4.15485637067074</v>
      </c>
      <c r="P181" s="91">
        <v>1.21455236110686</v>
      </c>
      <c r="Q181" s="91">
        <v>1.4915205519</v>
      </c>
      <c r="R181" s="91">
        <v>1.05</v>
      </c>
      <c r="S181" s="93"/>
      <c r="T181" s="93"/>
      <c r="U181" s="93"/>
      <c r="V181" s="93"/>
      <c r="W181" s="93"/>
      <c r="X181" s="93"/>
      <c r="Y181" s="93"/>
      <c r="Z181" s="79"/>
      <c r="AA181" s="79"/>
      <c r="AB181" s="79"/>
      <c r="AC181" s="79"/>
      <c r="AD181" s="79"/>
      <c r="AE181" s="79"/>
      <c r="AF181" s="79"/>
      <c r="AG181" s="79"/>
      <c r="AH181" s="79"/>
      <c r="AI181" s="79"/>
    </row>
    <row r="182" ht="15.75" customHeight="1">
      <c r="A182" s="80" t="s">
        <v>387</v>
      </c>
      <c r="B182" s="81" t="s">
        <v>388</v>
      </c>
      <c r="C182" s="82">
        <v>181.0</v>
      </c>
      <c r="D182" s="82">
        <v>172.0</v>
      </c>
      <c r="E182" s="82">
        <v>170.0</v>
      </c>
      <c r="F182" s="82">
        <v>162.0</v>
      </c>
      <c r="G182" s="82">
        <v>157.0</v>
      </c>
      <c r="H182" s="82">
        <v>173.0</v>
      </c>
      <c r="I182" s="81">
        <v>170.0</v>
      </c>
      <c r="J182" s="81">
        <v>156.0</v>
      </c>
      <c r="K182" s="83">
        <v>12.64</v>
      </c>
      <c r="L182" s="83">
        <v>9.7458573984654</v>
      </c>
      <c r="M182" s="83">
        <v>7.81</v>
      </c>
      <c r="N182" s="83">
        <v>6.936480361</v>
      </c>
      <c r="O182" s="83">
        <v>4.71468966619868</v>
      </c>
      <c r="P182" s="83">
        <v>1.61896221357643</v>
      </c>
      <c r="Q182" s="83">
        <v>1.3323362184</v>
      </c>
      <c r="R182" s="83">
        <v>1.22</v>
      </c>
      <c r="S182" s="84"/>
      <c r="T182" s="84"/>
      <c r="U182" s="84"/>
      <c r="V182" s="84"/>
      <c r="W182" s="84"/>
      <c r="X182" s="84"/>
      <c r="Y182" s="84"/>
      <c r="Z182" s="79"/>
      <c r="AA182" s="79"/>
      <c r="AB182" s="79"/>
      <c r="AC182" s="79"/>
      <c r="AD182" s="79"/>
      <c r="AE182" s="79"/>
      <c r="AF182" s="79"/>
      <c r="AG182" s="79"/>
      <c r="AH182" s="79"/>
      <c r="AI182" s="79"/>
    </row>
    <row r="183" ht="15.75" customHeight="1">
      <c r="A183" s="88" t="s">
        <v>389</v>
      </c>
      <c r="B183" s="89" t="s">
        <v>390</v>
      </c>
      <c r="C183" s="90">
        <v>182.0</v>
      </c>
      <c r="D183" s="90">
        <v>198.0</v>
      </c>
      <c r="E183" s="90">
        <v>189.0</v>
      </c>
      <c r="F183" s="90">
        <v>178.0</v>
      </c>
      <c r="G183" s="90">
        <v>131.0</v>
      </c>
      <c r="H183" s="90">
        <v>161.0</v>
      </c>
      <c r="I183" s="89">
        <v>158.0</v>
      </c>
      <c r="J183" s="89">
        <v>115.0</v>
      </c>
      <c r="K183" s="91">
        <v>12.45</v>
      </c>
      <c r="L183" s="91">
        <v>5.60425320780471</v>
      </c>
      <c r="M183" s="91">
        <v>4.19</v>
      </c>
      <c r="N183" s="91">
        <v>5.227875201</v>
      </c>
      <c r="O183" s="91">
        <v>6.83178383699314</v>
      </c>
      <c r="P183" s="91">
        <v>2.10894152030889</v>
      </c>
      <c r="Q183" s="91">
        <v>1.607360993</v>
      </c>
      <c r="R183" s="91">
        <v>2.12</v>
      </c>
      <c r="S183" s="93"/>
      <c r="T183" s="93"/>
      <c r="U183" s="93"/>
      <c r="V183" s="93"/>
      <c r="W183" s="93"/>
      <c r="X183" s="93"/>
      <c r="Y183" s="93"/>
      <c r="Z183" s="79"/>
      <c r="AA183" s="79"/>
      <c r="AB183" s="79"/>
      <c r="AC183" s="79"/>
      <c r="AD183" s="79"/>
      <c r="AE183" s="79"/>
      <c r="AF183" s="79"/>
      <c r="AG183" s="79"/>
      <c r="AH183" s="79"/>
      <c r="AI183" s="79"/>
    </row>
    <row r="184" ht="15.75" customHeight="1">
      <c r="A184" s="80" t="s">
        <v>391</v>
      </c>
      <c r="B184" s="81" t="s">
        <v>392</v>
      </c>
      <c r="C184" s="82">
        <v>183.0</v>
      </c>
      <c r="D184" s="82">
        <v>187.0</v>
      </c>
      <c r="E184" s="82">
        <v>179.0</v>
      </c>
      <c r="F184" s="82">
        <v>194.0</v>
      </c>
      <c r="G184" s="82">
        <v>204.0</v>
      </c>
      <c r="H184" s="82">
        <v>182.0</v>
      </c>
      <c r="I184" s="81">
        <v>175.0</v>
      </c>
      <c r="J184" s="81">
        <v>161.0</v>
      </c>
      <c r="K184" s="83">
        <v>12.35</v>
      </c>
      <c r="L184" s="83">
        <v>7.73014799337723</v>
      </c>
      <c r="M184" s="83">
        <v>6.27</v>
      </c>
      <c r="N184" s="83">
        <v>3.080501046</v>
      </c>
      <c r="O184" s="83">
        <v>1.83262963938678</v>
      </c>
      <c r="P184" s="83">
        <v>1.36613608148168</v>
      </c>
      <c r="Q184" s="83">
        <v>1.2462755721</v>
      </c>
      <c r="R184" s="83">
        <v>1.11</v>
      </c>
      <c r="S184" s="84"/>
      <c r="T184" s="84"/>
      <c r="U184" s="84"/>
      <c r="V184" s="84"/>
      <c r="W184" s="84"/>
      <c r="X184" s="84"/>
      <c r="Y184" s="84"/>
      <c r="Z184" s="79"/>
      <c r="AA184" s="79"/>
      <c r="AB184" s="79"/>
      <c r="AC184" s="79"/>
      <c r="AD184" s="79"/>
      <c r="AE184" s="79"/>
      <c r="AF184" s="79"/>
      <c r="AG184" s="79"/>
      <c r="AH184" s="79"/>
      <c r="AI184" s="79"/>
    </row>
    <row r="185" ht="15.75" customHeight="1">
      <c r="A185" s="88" t="s">
        <v>393</v>
      </c>
      <c r="B185" s="89" t="s">
        <v>394</v>
      </c>
      <c r="C185" s="90">
        <v>184.0</v>
      </c>
      <c r="D185" s="90">
        <v>177.0</v>
      </c>
      <c r="E185" s="90">
        <v>176.0</v>
      </c>
      <c r="F185" s="90">
        <v>161.0</v>
      </c>
      <c r="G185" s="90">
        <v>140.0</v>
      </c>
      <c r="H185" s="90">
        <v>159.0</v>
      </c>
      <c r="I185" s="89">
        <v>169.0</v>
      </c>
      <c r="J185" s="89">
        <v>158.0</v>
      </c>
      <c r="K185" s="91">
        <v>12.16</v>
      </c>
      <c r="L185" s="91">
        <v>9.21512551783313</v>
      </c>
      <c r="M185" s="91">
        <v>6.53</v>
      </c>
      <c r="N185" s="91">
        <v>7.019775072</v>
      </c>
      <c r="O185" s="91">
        <v>5.92975734655374</v>
      </c>
      <c r="P185" s="91">
        <v>2.24902248050814</v>
      </c>
      <c r="Q185" s="91">
        <v>1.396348649</v>
      </c>
      <c r="R185" s="91">
        <v>1.17</v>
      </c>
      <c r="S185" s="93"/>
      <c r="T185" s="93"/>
      <c r="U185" s="93"/>
      <c r="V185" s="93"/>
      <c r="W185" s="93"/>
      <c r="X185" s="93"/>
      <c r="Y185" s="93"/>
      <c r="Z185" s="79"/>
      <c r="AA185" s="79"/>
      <c r="AB185" s="79"/>
      <c r="AC185" s="79"/>
      <c r="AD185" s="79"/>
      <c r="AE185" s="79"/>
      <c r="AF185" s="79"/>
      <c r="AG185" s="79"/>
      <c r="AH185" s="79"/>
      <c r="AI185" s="79"/>
    </row>
    <row r="186" ht="15.75" customHeight="1">
      <c r="A186" s="81" t="s">
        <v>395</v>
      </c>
      <c r="B186" s="84" t="s">
        <v>396</v>
      </c>
      <c r="C186" s="82">
        <v>185.0</v>
      </c>
      <c r="D186" s="82">
        <v>175.0</v>
      </c>
      <c r="E186" s="81" t="s">
        <v>576</v>
      </c>
      <c r="F186" s="82">
        <v>177.0</v>
      </c>
      <c r="G186" s="81" t="s">
        <v>576</v>
      </c>
      <c r="H186" s="81" t="s">
        <v>576</v>
      </c>
      <c r="I186" s="81" t="s">
        <v>576</v>
      </c>
      <c r="J186" s="81" t="s">
        <v>576</v>
      </c>
      <c r="K186" s="83">
        <v>11.54</v>
      </c>
      <c r="L186" s="83">
        <v>9.50746171441839</v>
      </c>
      <c r="M186" s="81" t="s">
        <v>576</v>
      </c>
      <c r="N186" s="83">
        <v>5.327058878</v>
      </c>
      <c r="O186" s="81" t="s">
        <v>576</v>
      </c>
      <c r="P186" s="81" t="s">
        <v>576</v>
      </c>
      <c r="Q186" s="81" t="s">
        <v>576</v>
      </c>
      <c r="R186" s="81" t="s">
        <v>576</v>
      </c>
      <c r="S186" s="84"/>
      <c r="T186" s="84"/>
      <c r="U186" s="84"/>
      <c r="V186" s="84"/>
      <c r="W186" s="84"/>
      <c r="X186" s="84"/>
      <c r="Y186" s="84"/>
      <c r="Z186" s="79"/>
      <c r="AA186" s="79"/>
      <c r="AB186" s="79"/>
      <c r="AC186" s="79"/>
      <c r="AD186" s="79"/>
      <c r="AE186" s="79"/>
      <c r="AF186" s="79"/>
      <c r="AG186" s="79"/>
      <c r="AH186" s="79"/>
      <c r="AI186" s="79"/>
    </row>
    <row r="187" ht="15.75" customHeight="1">
      <c r="A187" s="88" t="s">
        <v>397</v>
      </c>
      <c r="B187" s="89" t="s">
        <v>398</v>
      </c>
      <c r="C187" s="90">
        <v>186.0</v>
      </c>
      <c r="D187" s="90">
        <v>169.0</v>
      </c>
      <c r="E187" s="90">
        <v>160.0</v>
      </c>
      <c r="F187" s="90">
        <v>185.0</v>
      </c>
      <c r="G187" s="90">
        <v>176.0</v>
      </c>
      <c r="H187" s="90">
        <v>134.0</v>
      </c>
      <c r="I187" s="89">
        <v>131.0</v>
      </c>
      <c r="J187" s="89">
        <v>126.0</v>
      </c>
      <c r="K187" s="91">
        <v>11.48</v>
      </c>
      <c r="L187" s="91">
        <v>10.8041662413387</v>
      </c>
      <c r="M187" s="91">
        <v>9.28</v>
      </c>
      <c r="N187" s="91">
        <v>4.415125725</v>
      </c>
      <c r="O187" s="91">
        <v>3.90798361981949</v>
      </c>
      <c r="P187" s="91">
        <v>3.3932917886194</v>
      </c>
      <c r="Q187" s="91">
        <v>2.6157339259</v>
      </c>
      <c r="R187" s="91">
        <v>1.81</v>
      </c>
      <c r="S187" s="93"/>
      <c r="T187" s="93"/>
      <c r="U187" s="93"/>
      <c r="V187" s="93"/>
      <c r="W187" s="93"/>
      <c r="X187" s="93"/>
      <c r="Y187" s="93"/>
      <c r="Z187" s="79"/>
      <c r="AA187" s="79"/>
      <c r="AB187" s="79"/>
      <c r="AC187" s="79"/>
      <c r="AD187" s="79"/>
      <c r="AE187" s="79"/>
      <c r="AF187" s="79"/>
      <c r="AG187" s="79"/>
      <c r="AH187" s="79"/>
      <c r="AI187" s="79"/>
    </row>
    <row r="188" ht="15.75" customHeight="1">
      <c r="A188" s="80" t="s">
        <v>399</v>
      </c>
      <c r="B188" s="81" t="s">
        <v>400</v>
      </c>
      <c r="C188" s="82">
        <v>187.0</v>
      </c>
      <c r="D188" s="82">
        <v>165.0</v>
      </c>
      <c r="E188" s="82">
        <v>161.0</v>
      </c>
      <c r="F188" s="82">
        <v>149.0</v>
      </c>
      <c r="G188" s="82">
        <v>133.0</v>
      </c>
      <c r="H188" s="82">
        <v>136.0</v>
      </c>
      <c r="I188" s="81">
        <v>115.0</v>
      </c>
      <c r="J188" s="81">
        <v>120.0</v>
      </c>
      <c r="K188" s="83">
        <v>11.44</v>
      </c>
      <c r="L188" s="83">
        <v>11.4901760687489</v>
      </c>
      <c r="M188" s="83">
        <v>9.08</v>
      </c>
      <c r="N188" s="83">
        <v>7.936514614</v>
      </c>
      <c r="O188" s="83">
        <v>6.63574596850947</v>
      </c>
      <c r="P188" s="83">
        <v>3.30849947850505</v>
      </c>
      <c r="Q188" s="83">
        <v>3.2424969748</v>
      </c>
      <c r="R188" s="83">
        <v>2.0</v>
      </c>
      <c r="S188" s="84"/>
      <c r="T188" s="84"/>
      <c r="U188" s="84"/>
      <c r="V188" s="84"/>
      <c r="W188" s="84"/>
      <c r="X188" s="84"/>
      <c r="Y188" s="84"/>
      <c r="Z188" s="79"/>
      <c r="AA188" s="79"/>
      <c r="AB188" s="79"/>
      <c r="AC188" s="79"/>
      <c r="AD188" s="79"/>
      <c r="AE188" s="79"/>
      <c r="AF188" s="79"/>
      <c r="AG188" s="79"/>
      <c r="AH188" s="79"/>
      <c r="AI188" s="79"/>
    </row>
    <row r="189" ht="15.75" customHeight="1">
      <c r="A189" s="88" t="s">
        <v>401</v>
      </c>
      <c r="B189" s="89" t="s">
        <v>402</v>
      </c>
      <c r="C189" s="90">
        <v>188.0</v>
      </c>
      <c r="D189" s="90">
        <v>142.0</v>
      </c>
      <c r="E189" s="90">
        <v>138.0</v>
      </c>
      <c r="F189" s="90">
        <v>155.0</v>
      </c>
      <c r="G189" s="90">
        <v>146.0</v>
      </c>
      <c r="H189" s="90">
        <v>155.0</v>
      </c>
      <c r="I189" s="89">
        <v>163.0</v>
      </c>
      <c r="J189" s="89">
        <v>166.0</v>
      </c>
      <c r="K189" s="91">
        <v>11.31</v>
      </c>
      <c r="L189" s="91">
        <v>17.3122160886214</v>
      </c>
      <c r="M189" s="91">
        <v>11.78</v>
      </c>
      <c r="N189" s="91">
        <v>7.441191423</v>
      </c>
      <c r="O189" s="91">
        <v>5.46779330675423</v>
      </c>
      <c r="P189" s="91">
        <v>2.49678700509733</v>
      </c>
      <c r="Q189" s="91">
        <v>1.5237602364</v>
      </c>
      <c r="R189" s="91">
        <v>0.98</v>
      </c>
      <c r="S189" s="93"/>
      <c r="T189" s="93"/>
      <c r="U189" s="93"/>
      <c r="V189" s="93"/>
      <c r="W189" s="93"/>
      <c r="X189" s="93"/>
      <c r="Y189" s="93"/>
      <c r="Z189" s="79"/>
      <c r="AA189" s="79"/>
      <c r="AB189" s="79"/>
      <c r="AC189" s="79"/>
      <c r="AD189" s="79"/>
      <c r="AE189" s="79"/>
      <c r="AF189" s="79"/>
      <c r="AG189" s="79"/>
      <c r="AH189" s="79"/>
      <c r="AI189" s="79"/>
    </row>
    <row r="190" ht="15.75" customHeight="1">
      <c r="A190" s="80" t="s">
        <v>403</v>
      </c>
      <c r="B190" s="81" t="s">
        <v>404</v>
      </c>
      <c r="C190" s="82">
        <v>189.0</v>
      </c>
      <c r="D190" s="82">
        <v>174.0</v>
      </c>
      <c r="E190" s="82">
        <v>167.0</v>
      </c>
      <c r="F190" s="82">
        <v>153.0</v>
      </c>
      <c r="G190" s="82">
        <v>144.0</v>
      </c>
      <c r="H190" s="82">
        <v>114.0</v>
      </c>
      <c r="I190" s="81">
        <v>112.0</v>
      </c>
      <c r="J190" s="81">
        <v>88.0</v>
      </c>
      <c r="K190" s="83">
        <v>11.18</v>
      </c>
      <c r="L190" s="83">
        <v>9.60054864617649</v>
      </c>
      <c r="M190" s="83">
        <v>8.32</v>
      </c>
      <c r="N190" s="83">
        <v>7.461111953</v>
      </c>
      <c r="O190" s="83">
        <v>5.65612269178049</v>
      </c>
      <c r="P190" s="83">
        <v>4.63602994753821</v>
      </c>
      <c r="Q190" s="83">
        <v>3.6736697397</v>
      </c>
      <c r="R190" s="83">
        <v>3.5</v>
      </c>
      <c r="S190" s="84"/>
      <c r="T190" s="84"/>
      <c r="U190" s="84"/>
      <c r="V190" s="84"/>
      <c r="W190" s="84"/>
      <c r="X190" s="84"/>
      <c r="Y190" s="84"/>
      <c r="Z190" s="79"/>
      <c r="AA190" s="79"/>
      <c r="AB190" s="79"/>
      <c r="AC190" s="79"/>
      <c r="AD190" s="79"/>
      <c r="AE190" s="79"/>
      <c r="AF190" s="79"/>
      <c r="AG190" s="79"/>
      <c r="AH190" s="79"/>
      <c r="AI190" s="79"/>
    </row>
    <row r="191" ht="15.75" customHeight="1">
      <c r="A191" s="88" t="s">
        <v>405</v>
      </c>
      <c r="B191" s="89" t="s">
        <v>406</v>
      </c>
      <c r="C191" s="90">
        <v>190.0</v>
      </c>
      <c r="D191" s="90">
        <v>182.0</v>
      </c>
      <c r="E191" s="90">
        <v>191.0</v>
      </c>
      <c r="F191" s="90">
        <v>203.0</v>
      </c>
      <c r="G191" s="90">
        <v>210.0</v>
      </c>
      <c r="H191" s="90">
        <v>204.0</v>
      </c>
      <c r="I191" s="89">
        <v>195.0</v>
      </c>
      <c r="J191" s="89">
        <v>135.0</v>
      </c>
      <c r="K191" s="91">
        <v>10.94</v>
      </c>
      <c r="L191" s="91">
        <v>8.9496133474388</v>
      </c>
      <c r="M191" s="91">
        <v>3.98</v>
      </c>
      <c r="N191" s="91">
        <v>2.539060117</v>
      </c>
      <c r="O191" s="91">
        <v>1.46969359645289</v>
      </c>
      <c r="P191" s="91">
        <v>0.587457524377997</v>
      </c>
      <c r="Q191" s="91">
        <v>0.7006378573</v>
      </c>
      <c r="R191" s="91">
        <v>1.54</v>
      </c>
      <c r="S191" s="93"/>
      <c r="T191" s="93"/>
      <c r="U191" s="93"/>
      <c r="V191" s="93"/>
      <c r="W191" s="93"/>
      <c r="X191" s="93"/>
      <c r="Y191" s="93"/>
      <c r="Z191" s="79"/>
      <c r="AA191" s="79"/>
      <c r="AB191" s="79"/>
      <c r="AC191" s="79"/>
      <c r="AD191" s="79"/>
      <c r="AE191" s="79"/>
      <c r="AF191" s="79"/>
      <c r="AG191" s="79"/>
      <c r="AH191" s="79"/>
      <c r="AI191" s="79"/>
    </row>
    <row r="192" ht="15.75" customHeight="1">
      <c r="A192" s="80" t="s">
        <v>407</v>
      </c>
      <c r="B192" s="81" t="s">
        <v>408</v>
      </c>
      <c r="C192" s="82">
        <v>191.0</v>
      </c>
      <c r="D192" s="82">
        <v>183.0</v>
      </c>
      <c r="E192" s="82">
        <v>190.0</v>
      </c>
      <c r="F192" s="82">
        <v>192.0</v>
      </c>
      <c r="G192" s="82">
        <v>174.0</v>
      </c>
      <c r="H192" s="82">
        <v>163.0</v>
      </c>
      <c r="I192" s="81">
        <v>173.0</v>
      </c>
      <c r="J192" s="81">
        <v>153.0</v>
      </c>
      <c r="K192" s="83">
        <v>10.54</v>
      </c>
      <c r="L192" s="83">
        <v>8.90428959657705</v>
      </c>
      <c r="M192" s="83">
        <v>4.15</v>
      </c>
      <c r="N192" s="83">
        <v>3.540601016</v>
      </c>
      <c r="O192" s="83">
        <v>4.02813256451635</v>
      </c>
      <c r="P192" s="83">
        <v>1.95834174799623</v>
      </c>
      <c r="Q192" s="83">
        <v>1.2735687188</v>
      </c>
      <c r="R192" s="83">
        <v>1.24</v>
      </c>
      <c r="S192" s="84"/>
      <c r="T192" s="84"/>
      <c r="U192" s="84"/>
      <c r="V192" s="84"/>
      <c r="W192" s="84"/>
      <c r="X192" s="84"/>
      <c r="Y192" s="84"/>
      <c r="Z192" s="79"/>
      <c r="AA192" s="79"/>
      <c r="AB192" s="79"/>
      <c r="AC192" s="79"/>
      <c r="AD192" s="79"/>
      <c r="AE192" s="79"/>
      <c r="AF192" s="79"/>
      <c r="AG192" s="79"/>
      <c r="AH192" s="79"/>
      <c r="AI192" s="79"/>
    </row>
    <row r="193" ht="15.75" customHeight="1">
      <c r="A193" s="89" t="s">
        <v>409</v>
      </c>
      <c r="B193" s="89" t="s">
        <v>410</v>
      </c>
      <c r="C193" s="90">
        <v>192.0</v>
      </c>
      <c r="D193" s="90">
        <v>196.0</v>
      </c>
      <c r="E193" s="90">
        <v>200.0</v>
      </c>
      <c r="F193" s="90">
        <v>207.0</v>
      </c>
      <c r="G193" s="90">
        <v>196.0</v>
      </c>
      <c r="H193" s="89" t="s">
        <v>576</v>
      </c>
      <c r="I193" s="89" t="s">
        <v>576</v>
      </c>
      <c r="J193" s="89" t="s">
        <v>576</v>
      </c>
      <c r="K193" s="91">
        <v>10.47</v>
      </c>
      <c r="L193" s="91">
        <v>5.83350491430366</v>
      </c>
      <c r="M193" s="91">
        <v>3.49</v>
      </c>
      <c r="N193" s="91">
        <v>2.385724897</v>
      </c>
      <c r="O193" s="96">
        <v>2.2515107969907</v>
      </c>
      <c r="P193" s="89" t="s">
        <v>576</v>
      </c>
      <c r="Q193" s="89" t="s">
        <v>576</v>
      </c>
      <c r="R193" s="89" t="s">
        <v>576</v>
      </c>
      <c r="S193" s="93"/>
      <c r="T193" s="93"/>
      <c r="U193" s="93"/>
      <c r="V193" s="93"/>
      <c r="W193" s="93"/>
      <c r="X193" s="93"/>
      <c r="Y193" s="93"/>
      <c r="Z193" s="79"/>
      <c r="AA193" s="79"/>
      <c r="AB193" s="79"/>
      <c r="AC193" s="79"/>
      <c r="AD193" s="79"/>
      <c r="AE193" s="79"/>
      <c r="AF193" s="79"/>
      <c r="AG193" s="79"/>
      <c r="AH193" s="79"/>
      <c r="AI193" s="79"/>
    </row>
    <row r="194" ht="15.75" customHeight="1">
      <c r="A194" s="80" t="s">
        <v>411</v>
      </c>
      <c r="B194" s="81" t="s">
        <v>412</v>
      </c>
      <c r="C194" s="82">
        <v>193.0</v>
      </c>
      <c r="D194" s="82">
        <v>176.0</v>
      </c>
      <c r="E194" s="82">
        <v>178.0</v>
      </c>
      <c r="F194" s="82">
        <v>175.0</v>
      </c>
      <c r="G194" s="82">
        <v>192.0</v>
      </c>
      <c r="H194" s="82">
        <v>180.0</v>
      </c>
      <c r="I194" s="81">
        <v>178.0</v>
      </c>
      <c r="J194" s="81">
        <v>131.0</v>
      </c>
      <c r="K194" s="83">
        <v>10.39</v>
      </c>
      <c r="L194" s="83">
        <v>9.36744214738262</v>
      </c>
      <c r="M194" s="83">
        <v>6.48</v>
      </c>
      <c r="N194" s="83">
        <v>5.582955087</v>
      </c>
      <c r="O194" s="83">
        <v>2.68969743436721</v>
      </c>
      <c r="P194" s="83">
        <v>1.39010322699318</v>
      </c>
      <c r="Q194" s="83">
        <v>1.2082750757</v>
      </c>
      <c r="R194" s="83">
        <v>1.6</v>
      </c>
      <c r="S194" s="84"/>
      <c r="T194" s="84"/>
      <c r="U194" s="84"/>
      <c r="V194" s="84"/>
      <c r="W194" s="84"/>
      <c r="X194" s="84"/>
      <c r="Y194" s="84"/>
      <c r="Z194" s="79"/>
      <c r="AA194" s="79"/>
      <c r="AB194" s="79"/>
      <c r="AC194" s="79"/>
      <c r="AD194" s="79"/>
      <c r="AE194" s="79"/>
      <c r="AF194" s="79"/>
      <c r="AG194" s="79"/>
      <c r="AH194" s="79"/>
      <c r="AI194" s="79"/>
    </row>
    <row r="195" ht="15.75" customHeight="1">
      <c r="A195" s="89" t="s">
        <v>413</v>
      </c>
      <c r="B195" s="89" t="s">
        <v>414</v>
      </c>
      <c r="C195" s="90">
        <v>194.0</v>
      </c>
      <c r="D195" s="89" t="s">
        <v>576</v>
      </c>
      <c r="E195" s="89" t="s">
        <v>576</v>
      </c>
      <c r="F195" s="90">
        <v>182.0</v>
      </c>
      <c r="G195" s="90">
        <v>169.0</v>
      </c>
      <c r="H195" s="89" t="s">
        <v>576</v>
      </c>
      <c r="I195" s="89" t="s">
        <v>576</v>
      </c>
      <c r="J195" s="89" t="s">
        <v>576</v>
      </c>
      <c r="K195" s="91">
        <v>10.01</v>
      </c>
      <c r="L195" s="89" t="s">
        <v>576</v>
      </c>
      <c r="M195" s="89" t="s">
        <v>576</v>
      </c>
      <c r="N195" s="91">
        <v>4.843551221</v>
      </c>
      <c r="O195" s="96">
        <v>4.23774433555131</v>
      </c>
      <c r="P195" s="89" t="s">
        <v>576</v>
      </c>
      <c r="Q195" s="89" t="s">
        <v>576</v>
      </c>
      <c r="R195" s="89" t="s">
        <v>576</v>
      </c>
      <c r="S195" s="93"/>
      <c r="T195" s="93"/>
      <c r="U195" s="93"/>
      <c r="V195" s="93"/>
      <c r="W195" s="93"/>
      <c r="X195" s="93"/>
      <c r="Y195" s="93"/>
      <c r="Z195" s="79"/>
      <c r="AA195" s="79"/>
      <c r="AB195" s="79"/>
      <c r="AC195" s="79"/>
      <c r="AD195" s="79"/>
      <c r="AE195" s="79"/>
      <c r="AF195" s="79"/>
      <c r="AG195" s="79"/>
      <c r="AH195" s="79"/>
      <c r="AI195" s="79"/>
    </row>
    <row r="196" ht="15.75" customHeight="1">
      <c r="A196" s="80" t="s">
        <v>415</v>
      </c>
      <c r="B196" s="81" t="s">
        <v>416</v>
      </c>
      <c r="C196" s="82">
        <v>195.0</v>
      </c>
      <c r="D196" s="82">
        <v>154.0</v>
      </c>
      <c r="E196" s="82">
        <v>149.0</v>
      </c>
      <c r="F196" s="82">
        <v>160.0</v>
      </c>
      <c r="G196" s="82">
        <v>162.0</v>
      </c>
      <c r="H196" s="82">
        <v>118.0</v>
      </c>
      <c r="I196" s="81">
        <v>145.0</v>
      </c>
      <c r="J196" s="81">
        <v>133.0</v>
      </c>
      <c r="K196" s="83">
        <v>9.72</v>
      </c>
      <c r="L196" s="83">
        <v>13.9346292969963</v>
      </c>
      <c r="M196" s="83">
        <v>10.43</v>
      </c>
      <c r="N196" s="83">
        <v>7.046550507</v>
      </c>
      <c r="O196" s="83">
        <v>4.49757178973084</v>
      </c>
      <c r="P196" s="83">
        <v>4.38760334576587</v>
      </c>
      <c r="Q196" s="83">
        <v>2.20377764</v>
      </c>
      <c r="R196" s="83">
        <v>1.56</v>
      </c>
      <c r="S196" s="84"/>
      <c r="T196" s="84"/>
      <c r="U196" s="84"/>
      <c r="V196" s="84"/>
      <c r="W196" s="84"/>
      <c r="X196" s="84"/>
      <c r="Y196" s="84"/>
      <c r="Z196" s="79"/>
      <c r="AA196" s="79"/>
      <c r="AB196" s="79"/>
      <c r="AC196" s="79"/>
      <c r="AD196" s="79"/>
      <c r="AE196" s="79"/>
      <c r="AF196" s="79"/>
      <c r="AG196" s="79"/>
      <c r="AH196" s="79"/>
      <c r="AI196" s="79"/>
    </row>
    <row r="197" ht="15.75" customHeight="1">
      <c r="A197" s="88" t="s">
        <v>417</v>
      </c>
      <c r="B197" s="89" t="s">
        <v>418</v>
      </c>
      <c r="C197" s="90">
        <v>196.0</v>
      </c>
      <c r="D197" s="90">
        <v>191.0</v>
      </c>
      <c r="E197" s="90">
        <v>193.0</v>
      </c>
      <c r="F197" s="90">
        <v>174.0</v>
      </c>
      <c r="G197" s="90">
        <v>195.0</v>
      </c>
      <c r="H197" s="90">
        <v>167.0</v>
      </c>
      <c r="I197" s="89">
        <v>160.0</v>
      </c>
      <c r="J197" s="89">
        <v>163.0</v>
      </c>
      <c r="K197" s="91">
        <v>9.67</v>
      </c>
      <c r="L197" s="91">
        <v>6.54622860678913</v>
      </c>
      <c r="M197" s="91">
        <v>3.86</v>
      </c>
      <c r="N197" s="91">
        <v>5.667757344</v>
      </c>
      <c r="O197" s="91">
        <v>2.34159670437702</v>
      </c>
      <c r="P197" s="91">
        <v>1.83539531120314</v>
      </c>
      <c r="Q197" s="91">
        <v>1.6024643953</v>
      </c>
      <c r="R197" s="91">
        <v>1.07</v>
      </c>
      <c r="S197" s="93"/>
      <c r="T197" s="93"/>
      <c r="U197" s="93"/>
      <c r="V197" s="93"/>
      <c r="W197" s="93"/>
      <c r="X197" s="93"/>
      <c r="Y197" s="93"/>
      <c r="Z197" s="79"/>
      <c r="AA197" s="79"/>
      <c r="AB197" s="79"/>
      <c r="AC197" s="79"/>
      <c r="AD197" s="79"/>
      <c r="AE197" s="79"/>
      <c r="AF197" s="79"/>
      <c r="AG197" s="79"/>
      <c r="AH197" s="79"/>
      <c r="AI197" s="79"/>
    </row>
    <row r="198" ht="15.75" customHeight="1">
      <c r="A198" s="80" t="s">
        <v>419</v>
      </c>
      <c r="B198" s="81" t="s">
        <v>420</v>
      </c>
      <c r="C198" s="82">
        <v>197.0</v>
      </c>
      <c r="D198" s="82">
        <v>194.0</v>
      </c>
      <c r="E198" s="82">
        <v>195.0</v>
      </c>
      <c r="F198" s="82">
        <v>197.0</v>
      </c>
      <c r="G198" s="82">
        <v>184.0</v>
      </c>
      <c r="H198" s="82">
        <v>151.0</v>
      </c>
      <c r="I198" s="81">
        <v>148.0</v>
      </c>
      <c r="J198" s="81">
        <v>144.0</v>
      </c>
      <c r="K198" s="83">
        <v>9.22</v>
      </c>
      <c r="L198" s="83">
        <v>6.41442807674089</v>
      </c>
      <c r="M198" s="83">
        <v>3.74</v>
      </c>
      <c r="N198" s="83">
        <v>2.901183192</v>
      </c>
      <c r="O198" s="83">
        <v>3.23525187838365</v>
      </c>
      <c r="P198" s="83">
        <v>2.71841942751141</v>
      </c>
      <c r="Q198" s="83">
        <v>1.9719235171</v>
      </c>
      <c r="R198" s="83">
        <v>1.34</v>
      </c>
      <c r="S198" s="84"/>
      <c r="T198" s="84"/>
      <c r="U198" s="84"/>
      <c r="V198" s="84"/>
      <c r="W198" s="84"/>
      <c r="X198" s="84"/>
      <c r="Y198" s="84"/>
      <c r="Z198" s="79"/>
      <c r="AA198" s="79"/>
      <c r="AB198" s="79"/>
      <c r="AC198" s="79"/>
      <c r="AD198" s="79"/>
      <c r="AE198" s="79"/>
      <c r="AF198" s="79"/>
      <c r="AG198" s="79"/>
      <c r="AH198" s="79"/>
      <c r="AI198" s="79"/>
    </row>
    <row r="199" ht="15.75" customHeight="1">
      <c r="A199" s="88" t="s">
        <v>421</v>
      </c>
      <c r="B199" s="89" t="s">
        <v>422</v>
      </c>
      <c r="C199" s="90">
        <v>198.0</v>
      </c>
      <c r="D199" s="90">
        <v>192.0</v>
      </c>
      <c r="E199" s="90">
        <v>166.0</v>
      </c>
      <c r="F199" s="90">
        <v>176.0</v>
      </c>
      <c r="G199" s="90">
        <v>178.0</v>
      </c>
      <c r="H199" s="90">
        <v>140.0</v>
      </c>
      <c r="I199" s="89">
        <v>146.0</v>
      </c>
      <c r="J199" s="89">
        <v>106.0</v>
      </c>
      <c r="K199" s="91">
        <v>8.99</v>
      </c>
      <c r="L199" s="91">
        <v>6.53153217601708</v>
      </c>
      <c r="M199" s="91">
        <v>8.36</v>
      </c>
      <c r="N199" s="91">
        <v>5.476486577</v>
      </c>
      <c r="O199" s="91">
        <v>3.844617562839</v>
      </c>
      <c r="P199" s="91">
        <v>3.13279683535661</v>
      </c>
      <c r="Q199" s="91">
        <v>2.0329456543</v>
      </c>
      <c r="R199" s="91">
        <v>2.45</v>
      </c>
      <c r="S199" s="93"/>
      <c r="T199" s="93"/>
      <c r="U199" s="93"/>
      <c r="V199" s="93"/>
      <c r="W199" s="93"/>
      <c r="X199" s="93"/>
      <c r="Y199" s="93"/>
      <c r="Z199" s="79"/>
      <c r="AA199" s="79"/>
      <c r="AB199" s="79"/>
      <c r="AC199" s="79"/>
      <c r="AD199" s="79"/>
      <c r="AE199" s="79"/>
      <c r="AF199" s="79"/>
      <c r="AG199" s="79"/>
      <c r="AH199" s="79"/>
      <c r="AI199" s="79"/>
    </row>
    <row r="200" ht="15.75" customHeight="1">
      <c r="A200" s="80" t="s">
        <v>423</v>
      </c>
      <c r="B200" s="81" t="s">
        <v>424</v>
      </c>
      <c r="C200" s="82">
        <v>199.0</v>
      </c>
      <c r="D200" s="82">
        <v>185.0</v>
      </c>
      <c r="E200" s="82">
        <v>197.0</v>
      </c>
      <c r="F200" s="82">
        <v>206.0</v>
      </c>
      <c r="G200" s="82">
        <v>187.0</v>
      </c>
      <c r="H200" s="82">
        <v>186.0</v>
      </c>
      <c r="I200" s="81">
        <v>196.0</v>
      </c>
      <c r="J200" s="81">
        <v>175.0</v>
      </c>
      <c r="K200" s="83">
        <v>8.55</v>
      </c>
      <c r="L200" s="83">
        <v>8.49801706720554</v>
      </c>
      <c r="M200" s="83">
        <v>3.7</v>
      </c>
      <c r="N200" s="83">
        <v>2.386297017</v>
      </c>
      <c r="O200" s="83">
        <v>3.03504441026564</v>
      </c>
      <c r="P200" s="83">
        <v>1.25047193625684</v>
      </c>
      <c r="Q200" s="83">
        <v>0.6512630898</v>
      </c>
      <c r="R200" s="83">
        <v>0.84</v>
      </c>
      <c r="S200" s="84"/>
      <c r="T200" s="84"/>
      <c r="U200" s="84"/>
      <c r="V200" s="84"/>
      <c r="W200" s="84"/>
      <c r="X200" s="84"/>
      <c r="Y200" s="84"/>
      <c r="Z200" s="79"/>
      <c r="AA200" s="79"/>
      <c r="AB200" s="79"/>
      <c r="AC200" s="79"/>
      <c r="AD200" s="79"/>
      <c r="AE200" s="79"/>
      <c r="AF200" s="79"/>
      <c r="AG200" s="79"/>
      <c r="AH200" s="79"/>
      <c r="AI200" s="79"/>
    </row>
    <row r="201" ht="15.75" customHeight="1">
      <c r="A201" s="88" t="s">
        <v>425</v>
      </c>
      <c r="B201" s="89" t="s">
        <v>426</v>
      </c>
      <c r="C201" s="90">
        <v>200.0</v>
      </c>
      <c r="D201" s="89" t="s">
        <v>576</v>
      </c>
      <c r="E201" s="89" t="s">
        <v>576</v>
      </c>
      <c r="F201" s="90">
        <v>186.0</v>
      </c>
      <c r="G201" s="90">
        <v>156.0</v>
      </c>
      <c r="H201" s="90">
        <v>153.0</v>
      </c>
      <c r="I201" s="89" t="s">
        <v>576</v>
      </c>
      <c r="J201" s="89" t="s">
        <v>576</v>
      </c>
      <c r="K201" s="91">
        <v>8.38</v>
      </c>
      <c r="L201" s="89" t="s">
        <v>576</v>
      </c>
      <c r="M201" s="89" t="s">
        <v>576</v>
      </c>
      <c r="N201" s="91">
        <v>3.98795311</v>
      </c>
      <c r="O201" s="91">
        <v>4.84834467199138</v>
      </c>
      <c r="P201" s="91">
        <v>2.54290451491175</v>
      </c>
      <c r="Q201" s="91" t="s">
        <v>576</v>
      </c>
      <c r="R201" s="91" t="s">
        <v>576</v>
      </c>
      <c r="S201" s="93"/>
      <c r="T201" s="93"/>
      <c r="U201" s="93"/>
      <c r="V201" s="93"/>
      <c r="W201" s="93"/>
      <c r="X201" s="93"/>
      <c r="Y201" s="93"/>
      <c r="Z201" s="79"/>
      <c r="AA201" s="79"/>
      <c r="AB201" s="79"/>
      <c r="AC201" s="79"/>
      <c r="AD201" s="79"/>
      <c r="AE201" s="79"/>
      <c r="AF201" s="79"/>
      <c r="AG201" s="79"/>
      <c r="AH201" s="79"/>
      <c r="AI201" s="79"/>
    </row>
    <row r="202" ht="15.75" customHeight="1">
      <c r="A202" s="80" t="s">
        <v>427</v>
      </c>
      <c r="B202" s="81" t="s">
        <v>428</v>
      </c>
      <c r="C202" s="82">
        <v>201.0</v>
      </c>
      <c r="D202" s="82">
        <v>195.0</v>
      </c>
      <c r="E202" s="82">
        <v>183.0</v>
      </c>
      <c r="F202" s="82">
        <v>188.0</v>
      </c>
      <c r="G202" s="82">
        <v>194.0</v>
      </c>
      <c r="H202" s="82">
        <v>166.0</v>
      </c>
      <c r="I202" s="81">
        <v>167.0</v>
      </c>
      <c r="J202" s="81">
        <v>174.0</v>
      </c>
      <c r="K202" s="83">
        <v>8.37</v>
      </c>
      <c r="L202" s="83">
        <v>6.31590385391247</v>
      </c>
      <c r="M202" s="83">
        <v>5.27</v>
      </c>
      <c r="N202" s="83">
        <v>3.728180322</v>
      </c>
      <c r="O202" s="83">
        <v>2.60483043979631</v>
      </c>
      <c r="P202" s="83">
        <v>1.87673090469996</v>
      </c>
      <c r="Q202" s="83">
        <v>1.4233927105</v>
      </c>
      <c r="R202" s="83">
        <v>0.89</v>
      </c>
      <c r="S202" s="84"/>
      <c r="T202" s="84"/>
      <c r="U202" s="84"/>
      <c r="V202" s="84"/>
      <c r="W202" s="84"/>
      <c r="X202" s="84"/>
      <c r="Y202" s="84"/>
      <c r="Z202" s="79"/>
      <c r="AA202" s="79"/>
      <c r="AB202" s="79"/>
      <c r="AC202" s="79"/>
      <c r="AD202" s="79"/>
      <c r="AE202" s="79"/>
      <c r="AF202" s="79"/>
      <c r="AG202" s="79"/>
      <c r="AH202" s="79"/>
      <c r="AI202" s="79"/>
    </row>
    <row r="203" ht="15.75" customHeight="1">
      <c r="A203" s="88" t="s">
        <v>429</v>
      </c>
      <c r="B203" s="89" t="s">
        <v>430</v>
      </c>
      <c r="C203" s="90">
        <v>202.0</v>
      </c>
      <c r="D203" s="90">
        <v>213.0</v>
      </c>
      <c r="E203" s="90">
        <v>202.0</v>
      </c>
      <c r="F203" s="90">
        <v>195.0</v>
      </c>
      <c r="G203" s="90">
        <v>189.0</v>
      </c>
      <c r="H203" s="90">
        <v>193.0</v>
      </c>
      <c r="I203" s="89">
        <v>172.0</v>
      </c>
      <c r="J203" s="89">
        <v>167.0</v>
      </c>
      <c r="K203" s="91">
        <v>7.97</v>
      </c>
      <c r="L203" s="91">
        <v>3.16101970061897</v>
      </c>
      <c r="M203" s="91">
        <v>3.35</v>
      </c>
      <c r="N203" s="91">
        <v>3.037666338</v>
      </c>
      <c r="O203" s="91">
        <v>2.77597997807196</v>
      </c>
      <c r="P203" s="91">
        <v>1.02787160273539</v>
      </c>
      <c r="Q203" s="91">
        <v>1.2930937847</v>
      </c>
      <c r="R203" s="91">
        <v>0.97</v>
      </c>
      <c r="S203" s="93"/>
      <c r="T203" s="93"/>
      <c r="U203" s="93"/>
      <c r="V203" s="93"/>
      <c r="W203" s="93"/>
      <c r="X203" s="93"/>
      <c r="Y203" s="93"/>
      <c r="Z203" s="79"/>
      <c r="AA203" s="79"/>
      <c r="AB203" s="79"/>
      <c r="AC203" s="79"/>
      <c r="AD203" s="79"/>
      <c r="AE203" s="79"/>
      <c r="AF203" s="79"/>
      <c r="AG203" s="79"/>
      <c r="AH203" s="79"/>
      <c r="AI203" s="79"/>
    </row>
    <row r="204" ht="15.75" customHeight="1">
      <c r="A204" s="80" t="s">
        <v>431</v>
      </c>
      <c r="B204" s="81" t="s">
        <v>432</v>
      </c>
      <c r="C204" s="82">
        <v>203.0</v>
      </c>
      <c r="D204" s="82">
        <v>200.0</v>
      </c>
      <c r="E204" s="82">
        <v>199.0</v>
      </c>
      <c r="F204" s="82">
        <v>199.0</v>
      </c>
      <c r="G204" s="82">
        <v>198.0</v>
      </c>
      <c r="H204" s="82">
        <v>179.0</v>
      </c>
      <c r="I204" s="81">
        <v>171.0</v>
      </c>
      <c r="J204" s="81">
        <v>171.0</v>
      </c>
      <c r="K204" s="83">
        <v>7.85</v>
      </c>
      <c r="L204" s="83">
        <v>5.32300982493983</v>
      </c>
      <c r="M204" s="83">
        <v>3.55</v>
      </c>
      <c r="N204" s="83">
        <v>2.822106578</v>
      </c>
      <c r="O204" s="83">
        <v>2.13799318476058</v>
      </c>
      <c r="P204" s="83">
        <v>1.43594552034767</v>
      </c>
      <c r="Q204" s="83">
        <v>1.3158449085</v>
      </c>
      <c r="R204" s="83">
        <v>0.91</v>
      </c>
      <c r="S204" s="84"/>
      <c r="T204" s="84"/>
      <c r="U204" s="84"/>
      <c r="V204" s="84"/>
      <c r="W204" s="84"/>
      <c r="X204" s="84"/>
      <c r="Y204" s="84"/>
      <c r="Z204" s="79"/>
      <c r="AA204" s="79"/>
      <c r="AB204" s="79"/>
      <c r="AC204" s="79"/>
      <c r="AD204" s="79"/>
      <c r="AE204" s="79"/>
      <c r="AF204" s="79"/>
      <c r="AG204" s="79"/>
      <c r="AH204" s="79"/>
      <c r="AI204" s="79"/>
    </row>
    <row r="205" ht="15.75" customHeight="1">
      <c r="A205" s="89" t="s">
        <v>433</v>
      </c>
      <c r="B205" s="89" t="s">
        <v>434</v>
      </c>
      <c r="C205" s="90">
        <v>204.0</v>
      </c>
      <c r="D205" s="90">
        <v>190.0</v>
      </c>
      <c r="E205" s="90">
        <v>177.0</v>
      </c>
      <c r="F205" s="90">
        <v>198.0</v>
      </c>
      <c r="G205" s="90">
        <v>197.0</v>
      </c>
      <c r="H205" s="89" t="s">
        <v>576</v>
      </c>
      <c r="I205" s="89" t="s">
        <v>576</v>
      </c>
      <c r="J205" s="89" t="s">
        <v>576</v>
      </c>
      <c r="K205" s="91">
        <v>7.67</v>
      </c>
      <c r="L205" s="91">
        <v>6.56543767052923</v>
      </c>
      <c r="M205" s="91">
        <v>6.53</v>
      </c>
      <c r="N205" s="91">
        <v>2.898253757</v>
      </c>
      <c r="O205" s="96">
        <v>2.22422600785324</v>
      </c>
      <c r="P205" s="89" t="s">
        <v>576</v>
      </c>
      <c r="Q205" s="89" t="s">
        <v>576</v>
      </c>
      <c r="R205" s="89" t="s">
        <v>576</v>
      </c>
      <c r="S205" s="93"/>
      <c r="T205" s="93"/>
      <c r="U205" s="93"/>
      <c r="V205" s="93"/>
      <c r="W205" s="93"/>
      <c r="X205" s="93"/>
      <c r="Y205" s="93"/>
      <c r="Z205" s="79"/>
      <c r="AA205" s="79"/>
      <c r="AB205" s="79"/>
      <c r="AC205" s="79"/>
      <c r="AD205" s="79"/>
      <c r="AE205" s="79"/>
      <c r="AF205" s="79"/>
      <c r="AG205" s="79"/>
      <c r="AH205" s="79"/>
      <c r="AI205" s="79"/>
    </row>
    <row r="206" ht="15.75" customHeight="1">
      <c r="A206" s="80" t="s">
        <v>435</v>
      </c>
      <c r="B206" s="81" t="s">
        <v>436</v>
      </c>
      <c r="C206" s="82">
        <v>205.0</v>
      </c>
      <c r="D206" s="82">
        <v>188.0</v>
      </c>
      <c r="E206" s="82">
        <v>186.0</v>
      </c>
      <c r="F206" s="82">
        <v>183.0</v>
      </c>
      <c r="G206" s="82">
        <v>182.0</v>
      </c>
      <c r="H206" s="82">
        <v>175.0</v>
      </c>
      <c r="I206" s="81">
        <v>187.0</v>
      </c>
      <c r="J206" s="81">
        <v>176.0</v>
      </c>
      <c r="K206" s="83">
        <v>7.66</v>
      </c>
      <c r="L206" s="83">
        <v>7.55541884114307</v>
      </c>
      <c r="M206" s="83">
        <v>4.69</v>
      </c>
      <c r="N206" s="83">
        <v>4.718059281</v>
      </c>
      <c r="O206" s="83">
        <v>3.45240571414429</v>
      </c>
      <c r="P206" s="83">
        <v>1.55942684948384</v>
      </c>
      <c r="Q206" s="83">
        <v>0.9460984486</v>
      </c>
      <c r="R206" s="83">
        <v>0.84</v>
      </c>
      <c r="S206" s="84"/>
      <c r="T206" s="84"/>
      <c r="U206" s="84"/>
      <c r="V206" s="84"/>
      <c r="W206" s="84"/>
      <c r="X206" s="84"/>
      <c r="Y206" s="84"/>
      <c r="Z206" s="79"/>
      <c r="AA206" s="79"/>
      <c r="AB206" s="79"/>
      <c r="AC206" s="79"/>
      <c r="AD206" s="79"/>
      <c r="AE206" s="79"/>
      <c r="AF206" s="79"/>
      <c r="AG206" s="79"/>
      <c r="AH206" s="79"/>
      <c r="AI206" s="79"/>
    </row>
    <row r="207" ht="15.75" customHeight="1">
      <c r="A207" s="89" t="s">
        <v>437</v>
      </c>
      <c r="B207" s="89" t="s">
        <v>438</v>
      </c>
      <c r="C207" s="90">
        <v>206.0</v>
      </c>
      <c r="D207" s="90">
        <v>210.0</v>
      </c>
      <c r="E207" s="90">
        <v>196.0</v>
      </c>
      <c r="F207" s="90">
        <v>218.0</v>
      </c>
      <c r="G207" s="90">
        <v>221.0</v>
      </c>
      <c r="H207" s="89" t="s">
        <v>576</v>
      </c>
      <c r="I207" s="89" t="s">
        <v>576</v>
      </c>
      <c r="J207" s="89" t="s">
        <v>576</v>
      </c>
      <c r="K207" s="91">
        <v>7.47</v>
      </c>
      <c r="L207" s="91">
        <v>3.88597916409157</v>
      </c>
      <c r="M207" s="91">
        <v>3.73</v>
      </c>
      <c r="N207" s="91">
        <v>1.399102143</v>
      </c>
      <c r="O207" s="96">
        <v>0.582977569780898</v>
      </c>
      <c r="P207" s="89" t="s">
        <v>576</v>
      </c>
      <c r="Q207" s="89" t="s">
        <v>576</v>
      </c>
      <c r="R207" s="89" t="s">
        <v>576</v>
      </c>
      <c r="S207" s="93"/>
      <c r="T207" s="93"/>
      <c r="U207" s="93"/>
      <c r="V207" s="93"/>
      <c r="W207" s="93"/>
      <c r="X207" s="93"/>
      <c r="Y207" s="93"/>
      <c r="Z207" s="79"/>
      <c r="AA207" s="79"/>
      <c r="AB207" s="79"/>
      <c r="AC207" s="79"/>
      <c r="AD207" s="79"/>
      <c r="AE207" s="79"/>
      <c r="AF207" s="79"/>
      <c r="AG207" s="79"/>
      <c r="AH207" s="79"/>
      <c r="AI207" s="79"/>
    </row>
    <row r="208" ht="15.75" customHeight="1">
      <c r="A208" s="80" t="s">
        <v>439</v>
      </c>
      <c r="B208" s="81" t="s">
        <v>440</v>
      </c>
      <c r="C208" s="82">
        <v>207.0</v>
      </c>
      <c r="D208" s="82">
        <v>189.0</v>
      </c>
      <c r="E208" s="82">
        <v>194.0</v>
      </c>
      <c r="F208" s="82">
        <v>208.0</v>
      </c>
      <c r="G208" s="82">
        <v>177.0</v>
      </c>
      <c r="H208" s="82">
        <v>189.0</v>
      </c>
      <c r="I208" s="81">
        <v>159.0</v>
      </c>
      <c r="J208" s="81" t="s">
        <v>576</v>
      </c>
      <c r="K208" s="83">
        <v>7.24</v>
      </c>
      <c r="L208" s="83">
        <v>7.00163237646709</v>
      </c>
      <c r="M208" s="83">
        <v>3.79</v>
      </c>
      <c r="N208" s="83">
        <v>2.189798631</v>
      </c>
      <c r="O208" s="83">
        <v>3.85802467525505</v>
      </c>
      <c r="P208" s="83">
        <v>1.19952516943947</v>
      </c>
      <c r="Q208" s="83">
        <v>1.6071767553</v>
      </c>
      <c r="R208" s="83" t="s">
        <v>576</v>
      </c>
      <c r="S208" s="84"/>
      <c r="T208" s="84"/>
      <c r="U208" s="84"/>
      <c r="V208" s="84"/>
      <c r="W208" s="84"/>
      <c r="X208" s="84"/>
      <c r="Y208" s="84"/>
      <c r="Z208" s="79"/>
      <c r="AA208" s="79"/>
      <c r="AB208" s="79"/>
      <c r="AC208" s="79"/>
      <c r="AD208" s="79"/>
      <c r="AE208" s="79"/>
      <c r="AF208" s="79"/>
      <c r="AG208" s="79"/>
      <c r="AH208" s="79"/>
      <c r="AI208" s="79"/>
    </row>
    <row r="209" ht="15.75" customHeight="1">
      <c r="A209" s="88" t="s">
        <v>441</v>
      </c>
      <c r="B209" s="89" t="s">
        <v>442</v>
      </c>
      <c r="C209" s="90">
        <v>208.0</v>
      </c>
      <c r="D209" s="90">
        <v>204.0</v>
      </c>
      <c r="E209" s="90">
        <v>210.0</v>
      </c>
      <c r="F209" s="90">
        <v>216.0</v>
      </c>
      <c r="G209" s="90">
        <v>209.0</v>
      </c>
      <c r="H209" s="90">
        <v>198.0</v>
      </c>
      <c r="I209" s="89">
        <v>189.0</v>
      </c>
      <c r="J209" s="89">
        <v>151.0</v>
      </c>
      <c r="K209" s="91">
        <v>7.21</v>
      </c>
      <c r="L209" s="91">
        <v>4.65608464937765</v>
      </c>
      <c r="M209" s="91">
        <v>2.34</v>
      </c>
      <c r="N209" s="91">
        <v>1.462816014</v>
      </c>
      <c r="O209" s="91">
        <v>1.50089631445685</v>
      </c>
      <c r="P209" s="91">
        <v>0.882011920162325</v>
      </c>
      <c r="Q209" s="91">
        <v>0.9234942683</v>
      </c>
      <c r="R209" s="91">
        <v>1.25</v>
      </c>
      <c r="S209" s="93"/>
      <c r="T209" s="93"/>
      <c r="U209" s="93"/>
      <c r="V209" s="93"/>
      <c r="W209" s="93"/>
      <c r="X209" s="93"/>
      <c r="Y209" s="93"/>
      <c r="Z209" s="79"/>
      <c r="AA209" s="79"/>
      <c r="AB209" s="79"/>
      <c r="AC209" s="79"/>
      <c r="AD209" s="79"/>
      <c r="AE209" s="79"/>
      <c r="AF209" s="79"/>
      <c r="AG209" s="79"/>
      <c r="AH209" s="79"/>
      <c r="AI209" s="79"/>
    </row>
    <row r="210" ht="15.75" customHeight="1">
      <c r="A210" s="80" t="s">
        <v>443</v>
      </c>
      <c r="B210" s="81" t="s">
        <v>444</v>
      </c>
      <c r="C210" s="82">
        <v>209.0</v>
      </c>
      <c r="D210" s="82">
        <v>203.0</v>
      </c>
      <c r="E210" s="82">
        <v>214.0</v>
      </c>
      <c r="F210" s="82">
        <v>215.0</v>
      </c>
      <c r="G210" s="82">
        <v>213.0</v>
      </c>
      <c r="H210" s="82">
        <v>200.0</v>
      </c>
      <c r="I210" s="81">
        <v>197.0</v>
      </c>
      <c r="J210" s="81">
        <v>185.0</v>
      </c>
      <c r="K210" s="83">
        <v>6.64</v>
      </c>
      <c r="L210" s="83">
        <v>4.99990545546187</v>
      </c>
      <c r="M210" s="83">
        <v>1.6</v>
      </c>
      <c r="N210" s="83">
        <v>1.593725767</v>
      </c>
      <c r="O210" s="83">
        <v>1.14416411228604</v>
      </c>
      <c r="P210" s="83">
        <v>0.855682385205591</v>
      </c>
      <c r="Q210" s="83">
        <v>0.6007349748</v>
      </c>
      <c r="R210" s="83">
        <v>0.62</v>
      </c>
      <c r="S210" s="84"/>
      <c r="T210" s="84"/>
      <c r="U210" s="84"/>
      <c r="V210" s="84"/>
      <c r="W210" s="84"/>
      <c r="X210" s="84"/>
      <c r="Y210" s="84"/>
      <c r="Z210" s="79"/>
      <c r="AA210" s="79"/>
      <c r="AB210" s="79"/>
      <c r="AC210" s="79"/>
      <c r="AD210" s="79"/>
      <c r="AE210" s="79"/>
      <c r="AF210" s="79"/>
      <c r="AG210" s="79"/>
      <c r="AH210" s="79"/>
      <c r="AI210" s="79"/>
    </row>
    <row r="211" ht="15.75" customHeight="1">
      <c r="A211" s="88" t="s">
        <v>445</v>
      </c>
      <c r="B211" s="89" t="s">
        <v>446</v>
      </c>
      <c r="C211" s="90">
        <v>210.0</v>
      </c>
      <c r="D211" s="90">
        <v>211.0</v>
      </c>
      <c r="E211" s="90">
        <v>201.0</v>
      </c>
      <c r="F211" s="90">
        <v>200.0</v>
      </c>
      <c r="G211" s="90">
        <v>173.0</v>
      </c>
      <c r="H211" s="90">
        <v>142.0</v>
      </c>
      <c r="I211" s="89">
        <v>134.0</v>
      </c>
      <c r="J211" s="89" t="s">
        <v>576</v>
      </c>
      <c r="K211" s="91">
        <v>6.07</v>
      </c>
      <c r="L211" s="91">
        <v>3.69919482827418</v>
      </c>
      <c r="M211" s="91">
        <v>3.44</v>
      </c>
      <c r="N211" s="91">
        <v>2.816891264</v>
      </c>
      <c r="O211" s="91">
        <v>4.03513534236711</v>
      </c>
      <c r="P211" s="91">
        <v>3.02510723581529</v>
      </c>
      <c r="Q211" s="91">
        <v>2.5627576227</v>
      </c>
      <c r="R211" s="91" t="s">
        <v>576</v>
      </c>
      <c r="S211" s="93"/>
      <c r="T211" s="93"/>
      <c r="U211" s="93"/>
      <c r="V211" s="93"/>
      <c r="W211" s="93"/>
      <c r="X211" s="93"/>
      <c r="Y211" s="93"/>
      <c r="Z211" s="79"/>
      <c r="AA211" s="79"/>
      <c r="AB211" s="79"/>
      <c r="AC211" s="79"/>
      <c r="AD211" s="79"/>
      <c r="AE211" s="79"/>
      <c r="AF211" s="79"/>
      <c r="AG211" s="79"/>
      <c r="AH211" s="79"/>
      <c r="AI211" s="79"/>
    </row>
    <row r="212" ht="15.75" customHeight="1">
      <c r="A212" s="80" t="s">
        <v>586</v>
      </c>
      <c r="B212" s="81" t="s">
        <v>448</v>
      </c>
      <c r="C212" s="82">
        <v>211.0</v>
      </c>
      <c r="D212" s="82">
        <v>217.0</v>
      </c>
      <c r="E212" s="82">
        <v>219.0</v>
      </c>
      <c r="F212" s="82">
        <v>219.0</v>
      </c>
      <c r="G212" s="82">
        <v>216.0</v>
      </c>
      <c r="H212" s="82">
        <v>206.0</v>
      </c>
      <c r="I212" s="81">
        <v>199.0</v>
      </c>
      <c r="J212" s="81" t="s">
        <v>576</v>
      </c>
      <c r="K212" s="83">
        <v>6.0</v>
      </c>
      <c r="L212" s="83">
        <v>2.50323415806662</v>
      </c>
      <c r="M212" s="83">
        <v>0.94</v>
      </c>
      <c r="N212" s="83">
        <v>1.331515164</v>
      </c>
      <c r="O212" s="83">
        <v>0.894860787575565</v>
      </c>
      <c r="P212" s="83">
        <v>0.447720601670359</v>
      </c>
      <c r="Q212" s="83">
        <v>0.4899789087</v>
      </c>
      <c r="R212" s="83" t="s">
        <v>576</v>
      </c>
      <c r="S212" s="84"/>
      <c r="T212" s="84"/>
      <c r="U212" s="84"/>
      <c r="V212" s="84"/>
      <c r="W212" s="84"/>
      <c r="X212" s="84"/>
      <c r="Y212" s="84"/>
      <c r="Z212" s="79"/>
      <c r="AA212" s="79"/>
      <c r="AB212" s="79"/>
      <c r="AC212" s="79"/>
      <c r="AD212" s="79"/>
      <c r="AE212" s="79"/>
      <c r="AF212" s="79"/>
      <c r="AG212" s="79"/>
      <c r="AH212" s="79"/>
      <c r="AI212" s="79"/>
    </row>
    <row r="213" ht="15.75" customHeight="1">
      <c r="A213" s="89" t="s">
        <v>449</v>
      </c>
      <c r="B213" s="89" t="s">
        <v>450</v>
      </c>
      <c r="C213" s="90">
        <v>212.0</v>
      </c>
      <c r="D213" s="90">
        <v>202.0</v>
      </c>
      <c r="E213" s="90">
        <v>217.0</v>
      </c>
      <c r="F213" s="90">
        <v>221.0</v>
      </c>
      <c r="G213" s="90">
        <v>206.0</v>
      </c>
      <c r="H213" s="89" t="s">
        <v>576</v>
      </c>
      <c r="I213" s="89" t="s">
        <v>576</v>
      </c>
      <c r="J213" s="89" t="s">
        <v>576</v>
      </c>
      <c r="K213" s="91">
        <v>5.63</v>
      </c>
      <c r="L213" s="91">
        <v>5.08603324809235</v>
      </c>
      <c r="M213" s="91">
        <v>0.98</v>
      </c>
      <c r="N213" s="91">
        <v>1.241498365</v>
      </c>
      <c r="O213" s="96">
        <v>1.61361079309686</v>
      </c>
      <c r="P213" s="89" t="s">
        <v>576</v>
      </c>
      <c r="Q213" s="89" t="s">
        <v>576</v>
      </c>
      <c r="R213" s="89" t="s">
        <v>576</v>
      </c>
      <c r="S213" s="93"/>
      <c r="T213" s="93"/>
      <c r="U213" s="93"/>
      <c r="V213" s="93"/>
      <c r="W213" s="93"/>
      <c r="X213" s="93"/>
      <c r="Y213" s="93"/>
      <c r="Z213" s="79"/>
      <c r="AA213" s="79"/>
      <c r="AB213" s="79"/>
      <c r="AC213" s="79"/>
      <c r="AD213" s="79"/>
      <c r="AE213" s="79"/>
      <c r="AF213" s="79"/>
      <c r="AG213" s="79"/>
      <c r="AH213" s="79"/>
      <c r="AI213" s="79"/>
    </row>
    <row r="214" ht="15.75" customHeight="1">
      <c r="A214" s="100" t="s">
        <v>451</v>
      </c>
      <c r="B214" s="101" t="s">
        <v>452</v>
      </c>
      <c r="C214" s="82">
        <v>213.0</v>
      </c>
      <c r="D214" s="81" t="s">
        <v>576</v>
      </c>
      <c r="E214" s="81" t="s">
        <v>576</v>
      </c>
      <c r="F214" s="81" t="s">
        <v>576</v>
      </c>
      <c r="G214" s="81" t="s">
        <v>576</v>
      </c>
      <c r="H214" s="81" t="s">
        <v>576</v>
      </c>
      <c r="I214" s="81" t="s">
        <v>576</v>
      </c>
      <c r="J214" s="81" t="s">
        <v>576</v>
      </c>
      <c r="K214" s="83">
        <v>5.34</v>
      </c>
      <c r="L214" s="81" t="s">
        <v>576</v>
      </c>
      <c r="M214" s="81" t="s">
        <v>576</v>
      </c>
      <c r="N214" s="81" t="s">
        <v>576</v>
      </c>
      <c r="O214" s="81" t="s">
        <v>576</v>
      </c>
      <c r="P214" s="81" t="s">
        <v>576</v>
      </c>
      <c r="Q214" s="81" t="s">
        <v>576</v>
      </c>
      <c r="R214" s="81" t="s">
        <v>576</v>
      </c>
      <c r="S214" s="84"/>
      <c r="T214" s="84"/>
      <c r="U214" s="84"/>
      <c r="V214" s="84"/>
      <c r="W214" s="84"/>
      <c r="X214" s="84"/>
      <c r="Y214" s="84"/>
      <c r="Z214" s="79"/>
      <c r="AA214" s="79"/>
      <c r="AB214" s="79"/>
      <c r="AC214" s="79"/>
      <c r="AD214" s="79"/>
      <c r="AE214" s="79"/>
      <c r="AF214" s="79"/>
      <c r="AG214" s="79"/>
      <c r="AH214" s="79"/>
      <c r="AI214" s="79"/>
    </row>
    <row r="215" ht="15.75" customHeight="1">
      <c r="A215" s="88" t="s">
        <v>453</v>
      </c>
      <c r="B215" s="89" t="s">
        <v>454</v>
      </c>
      <c r="C215" s="90">
        <v>214.0</v>
      </c>
      <c r="D215" s="90">
        <v>207.0</v>
      </c>
      <c r="E215" s="90">
        <v>208.0</v>
      </c>
      <c r="F215" s="90">
        <v>210.0</v>
      </c>
      <c r="G215" s="90">
        <v>208.0</v>
      </c>
      <c r="H215" s="90">
        <v>188.0</v>
      </c>
      <c r="I215" s="89">
        <v>166.0</v>
      </c>
      <c r="J215" s="89" t="s">
        <v>576</v>
      </c>
      <c r="K215" s="91">
        <v>5.33</v>
      </c>
      <c r="L215" s="91">
        <v>4.34549241483455</v>
      </c>
      <c r="M215" s="91">
        <v>2.75</v>
      </c>
      <c r="N215" s="91">
        <v>2.039292609</v>
      </c>
      <c r="O215" s="91">
        <v>1.59685181103235</v>
      </c>
      <c r="P215" s="91">
        <v>1.20711157211349</v>
      </c>
      <c r="Q215" s="91">
        <v>1.4514768072</v>
      </c>
      <c r="R215" s="91" t="s">
        <v>576</v>
      </c>
      <c r="S215" s="93"/>
      <c r="T215" s="93"/>
      <c r="U215" s="93"/>
      <c r="V215" s="93"/>
      <c r="W215" s="93"/>
      <c r="X215" s="93"/>
      <c r="Y215" s="93"/>
      <c r="Z215" s="79"/>
      <c r="AA215" s="79"/>
      <c r="AB215" s="79"/>
      <c r="AC215" s="79"/>
      <c r="AD215" s="79"/>
      <c r="AE215" s="79"/>
      <c r="AF215" s="79"/>
      <c r="AG215" s="79"/>
      <c r="AH215" s="79"/>
      <c r="AI215" s="79"/>
    </row>
    <row r="216" ht="15.75" customHeight="1">
      <c r="A216" s="81" t="s">
        <v>455</v>
      </c>
      <c r="B216" s="81" t="s">
        <v>456</v>
      </c>
      <c r="C216" s="82">
        <v>215.0</v>
      </c>
      <c r="D216" s="82">
        <v>208.0</v>
      </c>
      <c r="E216" s="82">
        <v>192.0</v>
      </c>
      <c r="F216" s="82">
        <v>214.0</v>
      </c>
      <c r="G216" s="82">
        <v>163.0</v>
      </c>
      <c r="H216" s="81" t="s">
        <v>576</v>
      </c>
      <c r="I216" s="81" t="s">
        <v>576</v>
      </c>
      <c r="J216" s="81" t="s">
        <v>576</v>
      </c>
      <c r="K216" s="83">
        <v>5.32</v>
      </c>
      <c r="L216" s="83">
        <v>4.25177098054315</v>
      </c>
      <c r="M216" s="83">
        <v>3.96</v>
      </c>
      <c r="N216" s="83">
        <v>1.627987864</v>
      </c>
      <c r="O216" s="97">
        <v>4.49209439868602</v>
      </c>
      <c r="P216" s="81" t="s">
        <v>576</v>
      </c>
      <c r="Q216" s="81" t="s">
        <v>576</v>
      </c>
      <c r="R216" s="81" t="s">
        <v>576</v>
      </c>
      <c r="S216" s="84"/>
      <c r="T216" s="84"/>
      <c r="U216" s="84"/>
      <c r="V216" s="84"/>
      <c r="W216" s="84"/>
      <c r="X216" s="84"/>
      <c r="Y216" s="84"/>
      <c r="Z216" s="79"/>
      <c r="AA216" s="79"/>
      <c r="AB216" s="79"/>
      <c r="AC216" s="79"/>
      <c r="AD216" s="79"/>
      <c r="AE216" s="79"/>
      <c r="AF216" s="79"/>
      <c r="AG216" s="79"/>
      <c r="AH216" s="79"/>
      <c r="AI216" s="79"/>
    </row>
    <row r="217" ht="15.75" customHeight="1">
      <c r="A217" s="88" t="s">
        <v>457</v>
      </c>
      <c r="B217" s="89" t="s">
        <v>458</v>
      </c>
      <c r="C217" s="90">
        <v>216.0</v>
      </c>
      <c r="D217" s="90">
        <v>216.0</v>
      </c>
      <c r="E217" s="90">
        <v>215.0</v>
      </c>
      <c r="F217" s="90">
        <v>220.0</v>
      </c>
      <c r="G217" s="90">
        <v>218.0</v>
      </c>
      <c r="H217" s="90">
        <v>205.0</v>
      </c>
      <c r="I217" s="89" t="s">
        <v>576</v>
      </c>
      <c r="J217" s="89" t="s">
        <v>576</v>
      </c>
      <c r="K217" s="91">
        <v>5.27</v>
      </c>
      <c r="L217" s="91">
        <v>2.69540264684985</v>
      </c>
      <c r="M217" s="91">
        <v>1.34</v>
      </c>
      <c r="N217" s="91">
        <v>1.297828027</v>
      </c>
      <c r="O217" s="91">
        <v>0.747600788782577</v>
      </c>
      <c r="P217" s="91">
        <v>0.508371896464498</v>
      </c>
      <c r="Q217" s="91" t="s">
        <v>576</v>
      </c>
      <c r="R217" s="91" t="s">
        <v>576</v>
      </c>
      <c r="S217" s="93"/>
      <c r="T217" s="93"/>
      <c r="U217" s="93"/>
      <c r="V217" s="93"/>
      <c r="W217" s="93"/>
      <c r="X217" s="93"/>
      <c r="Y217" s="93"/>
      <c r="Z217" s="79"/>
      <c r="AA217" s="79"/>
      <c r="AB217" s="79"/>
      <c r="AC217" s="79"/>
      <c r="AD217" s="79"/>
      <c r="AE217" s="79"/>
      <c r="AF217" s="79"/>
      <c r="AG217" s="79"/>
      <c r="AH217" s="79"/>
      <c r="AI217" s="79"/>
    </row>
    <row r="218" ht="15.75" customHeight="1">
      <c r="A218" s="80" t="s">
        <v>459</v>
      </c>
      <c r="B218" s="81" t="s">
        <v>460</v>
      </c>
      <c r="C218" s="82">
        <v>217.0</v>
      </c>
      <c r="D218" s="82">
        <v>199.0</v>
      </c>
      <c r="E218" s="82">
        <v>188.0</v>
      </c>
      <c r="F218" s="82">
        <v>193.0</v>
      </c>
      <c r="G218" s="82">
        <v>190.0</v>
      </c>
      <c r="H218" s="82">
        <v>202.0</v>
      </c>
      <c r="I218" s="81">
        <v>193.0</v>
      </c>
      <c r="J218" s="81" t="s">
        <v>576</v>
      </c>
      <c r="K218" s="83">
        <v>4.97</v>
      </c>
      <c r="L218" s="83">
        <v>5.49629902761775</v>
      </c>
      <c r="M218" s="83">
        <v>4.33</v>
      </c>
      <c r="N218" s="83">
        <v>3.229562568</v>
      </c>
      <c r="O218" s="83">
        <v>2.77188218903221</v>
      </c>
      <c r="P218" s="83">
        <v>0.707050599541788</v>
      </c>
      <c r="Q218" s="83">
        <v>0.8286099103</v>
      </c>
      <c r="R218" s="83" t="s">
        <v>576</v>
      </c>
      <c r="S218" s="84"/>
      <c r="T218" s="84"/>
      <c r="U218" s="84"/>
      <c r="V218" s="84"/>
      <c r="W218" s="84"/>
      <c r="X218" s="84"/>
      <c r="Y218" s="84"/>
      <c r="Z218" s="79"/>
      <c r="AA218" s="79"/>
      <c r="AB218" s="79"/>
      <c r="AC218" s="79"/>
      <c r="AD218" s="79"/>
      <c r="AE218" s="79"/>
      <c r="AF218" s="79"/>
      <c r="AG218" s="79"/>
      <c r="AH218" s="79"/>
      <c r="AI218" s="79"/>
    </row>
    <row r="219" ht="15.75" customHeight="1">
      <c r="A219" s="102" t="s">
        <v>461</v>
      </c>
      <c r="B219" s="103" t="s">
        <v>462</v>
      </c>
      <c r="C219" s="90">
        <v>218.0</v>
      </c>
      <c r="D219" s="89" t="s">
        <v>576</v>
      </c>
      <c r="E219" s="89" t="s">
        <v>576</v>
      </c>
      <c r="F219" s="89" t="s">
        <v>576</v>
      </c>
      <c r="G219" s="89" t="s">
        <v>576</v>
      </c>
      <c r="H219" s="89" t="s">
        <v>576</v>
      </c>
      <c r="I219" s="89" t="s">
        <v>576</v>
      </c>
      <c r="J219" s="89" t="s">
        <v>576</v>
      </c>
      <c r="K219" s="91">
        <v>4.66</v>
      </c>
      <c r="L219" s="89" t="s">
        <v>576</v>
      </c>
      <c r="M219" s="89" t="s">
        <v>576</v>
      </c>
      <c r="N219" s="89" t="s">
        <v>576</v>
      </c>
      <c r="O219" s="89" t="s">
        <v>576</v>
      </c>
      <c r="P219" s="89" t="s">
        <v>576</v>
      </c>
      <c r="Q219" s="89" t="s">
        <v>576</v>
      </c>
      <c r="R219" s="89" t="s">
        <v>576</v>
      </c>
      <c r="S219" s="93"/>
      <c r="T219" s="93"/>
      <c r="U219" s="93"/>
      <c r="V219" s="93"/>
      <c r="W219" s="93"/>
      <c r="X219" s="93"/>
      <c r="Y219" s="93"/>
      <c r="Z219" s="79"/>
      <c r="AA219" s="79"/>
      <c r="AB219" s="79"/>
      <c r="AC219" s="79"/>
      <c r="AD219" s="79"/>
      <c r="AE219" s="79"/>
      <c r="AF219" s="79"/>
      <c r="AG219" s="79"/>
      <c r="AH219" s="79"/>
      <c r="AI219" s="79"/>
    </row>
    <row r="220" ht="15.75" customHeight="1">
      <c r="A220" s="81" t="s">
        <v>463</v>
      </c>
      <c r="B220" s="84" t="s">
        <v>464</v>
      </c>
      <c r="C220" s="82">
        <v>219.0</v>
      </c>
      <c r="D220" s="81" t="s">
        <v>576</v>
      </c>
      <c r="E220" s="82">
        <v>212.0</v>
      </c>
      <c r="F220" s="82">
        <v>205.0</v>
      </c>
      <c r="G220" s="81" t="s">
        <v>576</v>
      </c>
      <c r="H220" s="81" t="s">
        <v>576</v>
      </c>
      <c r="I220" s="81" t="s">
        <v>576</v>
      </c>
      <c r="J220" s="81" t="s">
        <v>576</v>
      </c>
      <c r="K220" s="83">
        <v>4.61</v>
      </c>
      <c r="L220" s="81" t="s">
        <v>576</v>
      </c>
      <c r="M220" s="83">
        <v>1.89</v>
      </c>
      <c r="N220" s="83">
        <v>2.405877224</v>
      </c>
      <c r="O220" s="81" t="s">
        <v>576</v>
      </c>
      <c r="P220" s="81" t="s">
        <v>576</v>
      </c>
      <c r="Q220" s="81" t="s">
        <v>576</v>
      </c>
      <c r="R220" s="81" t="s">
        <v>576</v>
      </c>
      <c r="S220" s="84"/>
      <c r="T220" s="84"/>
      <c r="U220" s="84"/>
      <c r="V220" s="84"/>
      <c r="W220" s="84"/>
      <c r="X220" s="84"/>
      <c r="Y220" s="84"/>
      <c r="Z220" s="79"/>
      <c r="AA220" s="79"/>
      <c r="AB220" s="79"/>
      <c r="AC220" s="79"/>
      <c r="AD220" s="79"/>
      <c r="AE220" s="79"/>
      <c r="AF220" s="79"/>
      <c r="AG220" s="79"/>
      <c r="AH220" s="79"/>
      <c r="AI220" s="79"/>
    </row>
    <row r="221" ht="15.75" customHeight="1">
      <c r="A221" s="88" t="s">
        <v>465</v>
      </c>
      <c r="B221" s="89" t="s">
        <v>466</v>
      </c>
      <c r="C221" s="90">
        <v>220.0</v>
      </c>
      <c r="D221" s="90">
        <v>209.0</v>
      </c>
      <c r="E221" s="90">
        <v>203.0</v>
      </c>
      <c r="F221" s="90">
        <v>196.0</v>
      </c>
      <c r="G221" s="90">
        <v>185.0</v>
      </c>
      <c r="H221" s="90">
        <v>172.0</v>
      </c>
      <c r="I221" s="89">
        <v>82.0</v>
      </c>
      <c r="J221" s="89" t="s">
        <v>576</v>
      </c>
      <c r="K221" s="91">
        <v>4.49</v>
      </c>
      <c r="L221" s="91">
        <v>4.14330611177073</v>
      </c>
      <c r="M221" s="91">
        <v>3.26</v>
      </c>
      <c r="N221" s="91">
        <v>2.918061979</v>
      </c>
      <c r="O221" s="91">
        <v>3.15647529228256</v>
      </c>
      <c r="P221" s="91">
        <v>1.65932099185947</v>
      </c>
      <c r="Q221" s="91">
        <v>5.8277753342</v>
      </c>
      <c r="R221" s="91" t="s">
        <v>576</v>
      </c>
      <c r="S221" s="93"/>
      <c r="T221" s="93"/>
      <c r="U221" s="93"/>
      <c r="V221" s="93"/>
      <c r="W221" s="93"/>
      <c r="X221" s="93"/>
      <c r="Y221" s="93"/>
      <c r="Z221" s="79"/>
      <c r="AA221" s="79"/>
      <c r="AB221" s="79"/>
      <c r="AC221" s="79"/>
      <c r="AD221" s="79"/>
      <c r="AE221" s="79"/>
      <c r="AF221" s="79"/>
      <c r="AG221" s="79"/>
      <c r="AH221" s="79"/>
      <c r="AI221" s="79"/>
    </row>
    <row r="222" ht="15.75" customHeight="1">
      <c r="A222" s="80" t="s">
        <v>467</v>
      </c>
      <c r="B222" s="81" t="s">
        <v>468</v>
      </c>
      <c r="C222" s="82">
        <v>221.0</v>
      </c>
      <c r="D222" s="82">
        <v>212.0</v>
      </c>
      <c r="E222" s="82">
        <v>213.0</v>
      </c>
      <c r="F222" s="82">
        <v>222.0</v>
      </c>
      <c r="G222" s="82">
        <v>214.0</v>
      </c>
      <c r="H222" s="82">
        <v>201.0</v>
      </c>
      <c r="I222" s="81">
        <v>183.0</v>
      </c>
      <c r="J222" s="81">
        <v>147.0</v>
      </c>
      <c r="K222" s="83">
        <v>4.45</v>
      </c>
      <c r="L222" s="83">
        <v>3.54082465710234</v>
      </c>
      <c r="M222" s="83">
        <v>1.68</v>
      </c>
      <c r="N222" s="83">
        <v>1.196753687</v>
      </c>
      <c r="O222" s="83">
        <v>1.11807547336393</v>
      </c>
      <c r="P222" s="83">
        <v>0.802323578219586</v>
      </c>
      <c r="Q222" s="83">
        <v>1.1257358233</v>
      </c>
      <c r="R222" s="83">
        <v>1.34</v>
      </c>
      <c r="S222" s="84"/>
      <c r="T222" s="84"/>
      <c r="U222" s="84"/>
      <c r="V222" s="84"/>
      <c r="W222" s="84"/>
      <c r="X222" s="84"/>
      <c r="Y222" s="84"/>
      <c r="Z222" s="79"/>
      <c r="AA222" s="79"/>
      <c r="AB222" s="79"/>
      <c r="AC222" s="79"/>
      <c r="AD222" s="79"/>
      <c r="AE222" s="79"/>
      <c r="AF222" s="79"/>
      <c r="AG222" s="79"/>
      <c r="AH222" s="79"/>
      <c r="AI222" s="79"/>
    </row>
    <row r="223" ht="15.75" customHeight="1">
      <c r="A223" s="98" t="s">
        <v>469</v>
      </c>
      <c r="B223" s="99" t="s">
        <v>470</v>
      </c>
      <c r="C223" s="90">
        <v>222.0</v>
      </c>
      <c r="D223" s="89" t="s">
        <v>576</v>
      </c>
      <c r="E223" s="89" t="s">
        <v>576</v>
      </c>
      <c r="F223" s="89" t="s">
        <v>576</v>
      </c>
      <c r="G223" s="89" t="s">
        <v>576</v>
      </c>
      <c r="H223" s="89" t="s">
        <v>576</v>
      </c>
      <c r="I223" s="89" t="s">
        <v>576</v>
      </c>
      <c r="J223" s="89" t="s">
        <v>576</v>
      </c>
      <c r="K223" s="91">
        <v>4.08</v>
      </c>
      <c r="L223" s="89" t="s">
        <v>576</v>
      </c>
      <c r="M223" s="89" t="s">
        <v>576</v>
      </c>
      <c r="N223" s="89" t="s">
        <v>576</v>
      </c>
      <c r="O223" s="89" t="s">
        <v>576</v>
      </c>
      <c r="P223" s="89" t="s">
        <v>576</v>
      </c>
      <c r="Q223" s="89" t="s">
        <v>576</v>
      </c>
      <c r="R223" s="89" t="s">
        <v>576</v>
      </c>
      <c r="S223" s="93"/>
      <c r="T223" s="93"/>
      <c r="U223" s="93"/>
      <c r="V223" s="93"/>
      <c r="W223" s="93"/>
      <c r="X223" s="93"/>
      <c r="Y223" s="93"/>
      <c r="Z223" s="79"/>
      <c r="AA223" s="79"/>
      <c r="AB223" s="79"/>
      <c r="AC223" s="79"/>
      <c r="AD223" s="79"/>
      <c r="AE223" s="79"/>
      <c r="AF223" s="79"/>
      <c r="AG223" s="79"/>
      <c r="AH223" s="79"/>
      <c r="AI223" s="79"/>
    </row>
    <row r="224" ht="15.75" customHeight="1">
      <c r="A224" s="80" t="s">
        <v>471</v>
      </c>
      <c r="B224" s="81" t="s">
        <v>472</v>
      </c>
      <c r="C224" s="82">
        <v>223.0</v>
      </c>
      <c r="D224" s="82">
        <v>201.0</v>
      </c>
      <c r="E224" s="82">
        <v>209.0</v>
      </c>
      <c r="F224" s="82">
        <v>212.0</v>
      </c>
      <c r="G224" s="82">
        <v>212.0</v>
      </c>
      <c r="H224" s="82">
        <v>164.0</v>
      </c>
      <c r="I224" s="81">
        <v>162.0</v>
      </c>
      <c r="J224" s="81">
        <v>162.0</v>
      </c>
      <c r="K224" s="83">
        <v>4.02</v>
      </c>
      <c r="L224" s="83">
        <v>5.24145086850834</v>
      </c>
      <c r="M224" s="83">
        <v>2.57</v>
      </c>
      <c r="N224" s="83">
        <v>1.801467743</v>
      </c>
      <c r="O224" s="83">
        <v>1.35417862694462</v>
      </c>
      <c r="P224" s="83">
        <v>1.93231551580403</v>
      </c>
      <c r="Q224" s="83">
        <v>1.5557749115</v>
      </c>
      <c r="R224" s="83">
        <v>1.1</v>
      </c>
      <c r="S224" s="84"/>
      <c r="T224" s="84"/>
      <c r="U224" s="84"/>
      <c r="V224" s="84"/>
      <c r="W224" s="84"/>
      <c r="X224" s="84"/>
      <c r="Y224" s="84"/>
      <c r="Z224" s="79"/>
      <c r="AA224" s="79"/>
      <c r="AB224" s="79"/>
      <c r="AC224" s="79"/>
      <c r="AD224" s="79"/>
      <c r="AE224" s="79"/>
      <c r="AF224" s="79"/>
      <c r="AG224" s="79"/>
      <c r="AH224" s="79"/>
      <c r="AI224" s="79"/>
    </row>
    <row r="225" ht="15.75" customHeight="1">
      <c r="A225" s="88" t="s">
        <v>473</v>
      </c>
      <c r="B225" s="89" t="s">
        <v>474</v>
      </c>
      <c r="C225" s="90">
        <v>224.0</v>
      </c>
      <c r="D225" s="90">
        <v>220.0</v>
      </c>
      <c r="E225" s="90">
        <v>216.0</v>
      </c>
      <c r="F225" s="90">
        <v>217.0</v>
      </c>
      <c r="G225" s="90">
        <v>211.0</v>
      </c>
      <c r="H225" s="90">
        <v>184.0</v>
      </c>
      <c r="I225" s="89">
        <v>180.0</v>
      </c>
      <c r="J225" s="89">
        <v>150.0</v>
      </c>
      <c r="K225" s="91">
        <v>3.11</v>
      </c>
      <c r="L225" s="91">
        <v>1.7126736828165</v>
      </c>
      <c r="M225" s="91">
        <v>0.98</v>
      </c>
      <c r="N225" s="91">
        <v>1.408602871</v>
      </c>
      <c r="O225" s="91">
        <v>1.37188258673573</v>
      </c>
      <c r="P225" s="91">
        <v>1.2647901170763</v>
      </c>
      <c r="Q225" s="91">
        <v>1.1487677232</v>
      </c>
      <c r="R225" s="91">
        <v>1.27</v>
      </c>
      <c r="S225" s="93"/>
      <c r="T225" s="93"/>
      <c r="U225" s="93"/>
      <c r="V225" s="93"/>
      <c r="W225" s="93"/>
      <c r="X225" s="93"/>
      <c r="Y225" s="93"/>
      <c r="Z225" s="79"/>
      <c r="AA225" s="79"/>
      <c r="AB225" s="79"/>
      <c r="AC225" s="79"/>
      <c r="AD225" s="79"/>
      <c r="AE225" s="79"/>
      <c r="AF225" s="79"/>
      <c r="AG225" s="79"/>
      <c r="AH225" s="79"/>
      <c r="AI225" s="79"/>
    </row>
    <row r="226" ht="15.75" customHeight="1">
      <c r="A226" s="80" t="s">
        <v>475</v>
      </c>
      <c r="B226" s="81" t="s">
        <v>476</v>
      </c>
      <c r="C226" s="82">
        <v>225.0</v>
      </c>
      <c r="D226" s="82">
        <v>214.0</v>
      </c>
      <c r="E226" s="82">
        <v>211.0</v>
      </c>
      <c r="F226" s="82">
        <v>211.0</v>
      </c>
      <c r="G226" s="82">
        <v>215.0</v>
      </c>
      <c r="H226" s="82">
        <v>192.0</v>
      </c>
      <c r="I226" s="81">
        <v>188.0</v>
      </c>
      <c r="J226" s="81">
        <v>177.0</v>
      </c>
      <c r="K226" s="83">
        <v>3.1</v>
      </c>
      <c r="L226" s="83">
        <v>2.97991088836187</v>
      </c>
      <c r="M226" s="83">
        <v>2.02</v>
      </c>
      <c r="N226" s="83">
        <v>1.816940378</v>
      </c>
      <c r="O226" s="83">
        <v>1.00966273694155</v>
      </c>
      <c r="P226" s="83">
        <v>1.04887748362907</v>
      </c>
      <c r="Q226" s="83">
        <v>0.9436314772</v>
      </c>
      <c r="R226" s="83">
        <v>0.83</v>
      </c>
      <c r="S226" s="84"/>
      <c r="T226" s="84"/>
      <c r="U226" s="84"/>
      <c r="V226" s="84"/>
      <c r="W226" s="84"/>
      <c r="X226" s="84"/>
      <c r="Y226" s="84"/>
      <c r="Z226" s="79"/>
      <c r="AA226" s="79"/>
      <c r="AB226" s="79"/>
      <c r="AC226" s="79"/>
      <c r="AD226" s="79"/>
      <c r="AE226" s="79"/>
      <c r="AF226" s="79"/>
      <c r="AG226" s="79"/>
      <c r="AH226" s="79"/>
      <c r="AI226" s="79"/>
    </row>
    <row r="227" ht="15.75" customHeight="1">
      <c r="A227" s="88" t="s">
        <v>477</v>
      </c>
      <c r="B227" s="89" t="s">
        <v>478</v>
      </c>
      <c r="C227" s="90">
        <v>226.0</v>
      </c>
      <c r="D227" s="90">
        <v>219.0</v>
      </c>
      <c r="E227" s="90">
        <v>218.0</v>
      </c>
      <c r="F227" s="90">
        <v>223.0</v>
      </c>
      <c r="G227" s="90">
        <v>220.0</v>
      </c>
      <c r="H227" s="90">
        <v>207.0</v>
      </c>
      <c r="I227" s="89">
        <v>200.0</v>
      </c>
      <c r="J227" s="89">
        <v>189.0</v>
      </c>
      <c r="K227" s="91">
        <v>2.99</v>
      </c>
      <c r="L227" s="91">
        <v>1.79218859735079</v>
      </c>
      <c r="M227" s="91">
        <v>0.97</v>
      </c>
      <c r="N227" s="91">
        <v>0.6778846038</v>
      </c>
      <c r="O227" s="91">
        <v>0.65452328966744</v>
      </c>
      <c r="P227" s="91">
        <v>0.378908426799106</v>
      </c>
      <c r="Q227" s="91">
        <v>0.3085728996</v>
      </c>
      <c r="R227" s="91">
        <v>0.34</v>
      </c>
      <c r="S227" s="93"/>
      <c r="T227" s="93"/>
      <c r="U227" s="93"/>
      <c r="V227" s="93"/>
      <c r="W227" s="93"/>
      <c r="X227" s="93"/>
      <c r="Y227" s="93"/>
      <c r="Z227" s="79"/>
      <c r="AA227" s="79"/>
      <c r="AB227" s="79"/>
      <c r="AC227" s="79"/>
      <c r="AD227" s="79"/>
      <c r="AE227" s="79"/>
      <c r="AF227" s="79"/>
      <c r="AG227" s="79"/>
      <c r="AH227" s="79"/>
      <c r="AI227" s="79"/>
    </row>
    <row r="228" ht="15.75" customHeight="1">
      <c r="A228" s="80" t="s">
        <v>479</v>
      </c>
      <c r="B228" s="81" t="s">
        <v>480</v>
      </c>
      <c r="C228" s="82">
        <v>227.0</v>
      </c>
      <c r="D228" s="82">
        <v>218.0</v>
      </c>
      <c r="E228" s="82">
        <v>205.0</v>
      </c>
      <c r="F228" s="82">
        <v>213.0</v>
      </c>
      <c r="G228" s="82">
        <v>217.0</v>
      </c>
      <c r="H228" s="82">
        <v>195.0</v>
      </c>
      <c r="I228" s="81">
        <v>194.0</v>
      </c>
      <c r="J228" s="81">
        <v>183.0</v>
      </c>
      <c r="K228" s="83">
        <v>2.8</v>
      </c>
      <c r="L228" s="83">
        <v>2.30082567891286</v>
      </c>
      <c r="M228" s="83">
        <v>2.88</v>
      </c>
      <c r="N228" s="83">
        <v>1.671411758</v>
      </c>
      <c r="O228" s="83">
        <v>0.758360090636059</v>
      </c>
      <c r="P228" s="83">
        <v>0.945502092030915</v>
      </c>
      <c r="Q228" s="83">
        <v>0.8081454934</v>
      </c>
      <c r="R228" s="83">
        <v>0.68</v>
      </c>
      <c r="S228" s="84"/>
      <c r="T228" s="84"/>
      <c r="U228" s="84"/>
      <c r="V228" s="84"/>
      <c r="W228" s="84"/>
      <c r="X228" s="84"/>
      <c r="Y228" s="84"/>
      <c r="Z228" s="79"/>
      <c r="AA228" s="79"/>
      <c r="AB228" s="79"/>
      <c r="AC228" s="79"/>
      <c r="AD228" s="79"/>
      <c r="AE228" s="79"/>
      <c r="AF228" s="79"/>
      <c r="AG228" s="79"/>
      <c r="AH228" s="79"/>
      <c r="AI228" s="79"/>
    </row>
    <row r="229" ht="15.75" customHeight="1">
      <c r="A229" s="88" t="s">
        <v>481</v>
      </c>
      <c r="B229" s="89" t="s">
        <v>482</v>
      </c>
      <c r="C229" s="90">
        <v>228.0</v>
      </c>
      <c r="D229" s="90">
        <v>206.0</v>
      </c>
      <c r="E229" s="90">
        <v>220.0</v>
      </c>
      <c r="F229" s="90">
        <v>224.0</v>
      </c>
      <c r="G229" s="90">
        <v>219.0</v>
      </c>
      <c r="H229" s="90">
        <v>203.0</v>
      </c>
      <c r="I229" s="89">
        <v>198.0</v>
      </c>
      <c r="J229" s="89">
        <v>142.0</v>
      </c>
      <c r="K229" s="91">
        <v>2.72</v>
      </c>
      <c r="L229" s="91">
        <v>4.49357781557579</v>
      </c>
      <c r="M229" s="91">
        <v>0.77</v>
      </c>
      <c r="N229" s="91">
        <v>0.5041341624</v>
      </c>
      <c r="O229" s="91">
        <v>0.737266436212864</v>
      </c>
      <c r="P229" s="91">
        <v>0.703711923823249</v>
      </c>
      <c r="Q229" s="91">
        <v>0.5584558931</v>
      </c>
      <c r="R229" s="91">
        <v>1.4</v>
      </c>
      <c r="Z229" s="79"/>
      <c r="AA229" s="79"/>
      <c r="AB229" s="79"/>
      <c r="AC229" s="79"/>
      <c r="AD229" s="79"/>
      <c r="AE229" s="79"/>
      <c r="AF229" s="79"/>
      <c r="AG229" s="79"/>
      <c r="AH229" s="79"/>
      <c r="AI229" s="79"/>
    </row>
    <row r="230" ht="15.75" customHeight="1">
      <c r="A230" s="100" t="s">
        <v>483</v>
      </c>
      <c r="B230" s="101" t="s">
        <v>484</v>
      </c>
      <c r="C230" s="82">
        <v>229.0</v>
      </c>
      <c r="D230" s="81" t="s">
        <v>576</v>
      </c>
      <c r="E230" s="81" t="s">
        <v>576</v>
      </c>
      <c r="F230" s="81" t="s">
        <v>576</v>
      </c>
      <c r="G230" s="81" t="s">
        <v>576</v>
      </c>
      <c r="H230" s="81" t="s">
        <v>576</v>
      </c>
      <c r="I230" s="81" t="s">
        <v>576</v>
      </c>
      <c r="J230" s="81" t="s">
        <v>576</v>
      </c>
      <c r="K230" s="83">
        <v>2.38</v>
      </c>
      <c r="L230" s="81" t="s">
        <v>576</v>
      </c>
      <c r="M230" s="81" t="s">
        <v>576</v>
      </c>
      <c r="N230" s="81" t="s">
        <v>576</v>
      </c>
      <c r="O230" s="81" t="s">
        <v>576</v>
      </c>
      <c r="P230" s="81" t="s">
        <v>576</v>
      </c>
      <c r="Q230" s="81" t="s">
        <v>576</v>
      </c>
      <c r="R230" s="81" t="s">
        <v>576</v>
      </c>
      <c r="S230" s="84"/>
      <c r="T230" s="84"/>
      <c r="U230" s="84"/>
      <c r="V230" s="84"/>
      <c r="W230" s="84"/>
      <c r="X230" s="84"/>
      <c r="Y230" s="84"/>
      <c r="Z230" s="79"/>
      <c r="AA230" s="79"/>
      <c r="AB230" s="79"/>
      <c r="AC230" s="79"/>
      <c r="AD230" s="79"/>
      <c r="AE230" s="79"/>
      <c r="AF230" s="79"/>
      <c r="AG230" s="79"/>
      <c r="AH230" s="79"/>
      <c r="AI230" s="79"/>
    </row>
    <row r="231" ht="15.75" customHeight="1">
      <c r="A231" s="98" t="s">
        <v>532</v>
      </c>
      <c r="B231" s="99" t="s">
        <v>533</v>
      </c>
      <c r="C231" s="89" t="s">
        <v>576</v>
      </c>
      <c r="D231" s="89" t="s">
        <v>576</v>
      </c>
      <c r="E231" s="89" t="s">
        <v>576</v>
      </c>
      <c r="F231" s="89" t="s">
        <v>576</v>
      </c>
      <c r="G231" s="89" t="s">
        <v>576</v>
      </c>
      <c r="H231" s="89" t="s">
        <v>576</v>
      </c>
      <c r="I231" s="89" t="s">
        <v>576</v>
      </c>
      <c r="J231" s="89" t="s">
        <v>576</v>
      </c>
      <c r="K231" s="89" t="s">
        <v>576</v>
      </c>
      <c r="L231" s="89" t="s">
        <v>576</v>
      </c>
      <c r="M231" s="89" t="s">
        <v>576</v>
      </c>
      <c r="N231" s="89" t="s">
        <v>576</v>
      </c>
      <c r="O231" s="89" t="s">
        <v>576</v>
      </c>
      <c r="P231" s="89" t="s">
        <v>576</v>
      </c>
      <c r="Q231" s="89" t="s">
        <v>576</v>
      </c>
      <c r="R231" s="89" t="s">
        <v>576</v>
      </c>
      <c r="S231" s="93"/>
      <c r="T231" s="93"/>
      <c r="U231" s="93"/>
      <c r="V231" s="93"/>
      <c r="W231" s="93"/>
      <c r="X231" s="93"/>
      <c r="Y231" s="93"/>
      <c r="Z231" s="79"/>
      <c r="AA231" s="79"/>
      <c r="AB231" s="79"/>
      <c r="AC231" s="79"/>
      <c r="AD231" s="79"/>
      <c r="AE231" s="79"/>
      <c r="AF231" s="79"/>
      <c r="AG231" s="79"/>
      <c r="AH231" s="79"/>
      <c r="AI231" s="79"/>
    </row>
    <row r="232" ht="15.75" customHeight="1">
      <c r="A232" s="100" t="s">
        <v>540</v>
      </c>
      <c r="B232" s="101" t="s">
        <v>541</v>
      </c>
      <c r="C232" s="81" t="s">
        <v>576</v>
      </c>
      <c r="D232" s="81" t="s">
        <v>576</v>
      </c>
      <c r="E232" s="81" t="s">
        <v>576</v>
      </c>
      <c r="F232" s="81" t="s">
        <v>576</v>
      </c>
      <c r="G232" s="81" t="s">
        <v>576</v>
      </c>
      <c r="H232" s="81" t="s">
        <v>576</v>
      </c>
      <c r="I232" s="81" t="s">
        <v>576</v>
      </c>
      <c r="J232" s="81" t="s">
        <v>576</v>
      </c>
      <c r="K232" s="81" t="s">
        <v>576</v>
      </c>
      <c r="L232" s="81" t="s">
        <v>576</v>
      </c>
      <c r="M232" s="81" t="s">
        <v>576</v>
      </c>
      <c r="N232" s="81" t="s">
        <v>576</v>
      </c>
      <c r="O232" s="81" t="s">
        <v>576</v>
      </c>
      <c r="P232" s="81" t="s">
        <v>576</v>
      </c>
      <c r="Q232" s="81" t="s">
        <v>576</v>
      </c>
      <c r="R232" s="81" t="s">
        <v>576</v>
      </c>
      <c r="S232" s="84"/>
      <c r="T232" s="84"/>
      <c r="U232" s="84"/>
      <c r="V232" s="84"/>
      <c r="W232" s="84"/>
      <c r="X232" s="84"/>
      <c r="Y232" s="84"/>
      <c r="Z232" s="79"/>
      <c r="AA232" s="79"/>
      <c r="AB232" s="79"/>
      <c r="AC232" s="79"/>
      <c r="AD232" s="79"/>
      <c r="AE232" s="79"/>
      <c r="AF232" s="79"/>
      <c r="AG232" s="79"/>
      <c r="AH232" s="79"/>
      <c r="AI232" s="79"/>
    </row>
    <row r="233" ht="15.75" customHeight="1">
      <c r="A233" s="98" t="s">
        <v>534</v>
      </c>
      <c r="B233" s="99" t="s">
        <v>535</v>
      </c>
      <c r="C233" s="89" t="s">
        <v>576</v>
      </c>
      <c r="D233" s="89" t="s">
        <v>576</v>
      </c>
      <c r="E233" s="89" t="s">
        <v>576</v>
      </c>
      <c r="F233" s="89" t="s">
        <v>576</v>
      </c>
      <c r="G233" s="89" t="s">
        <v>576</v>
      </c>
      <c r="H233" s="89" t="s">
        <v>576</v>
      </c>
      <c r="I233" s="89" t="s">
        <v>576</v>
      </c>
      <c r="J233" s="89" t="s">
        <v>576</v>
      </c>
      <c r="K233" s="89" t="s">
        <v>576</v>
      </c>
      <c r="L233" s="89" t="s">
        <v>576</v>
      </c>
      <c r="M233" s="89" t="s">
        <v>576</v>
      </c>
      <c r="N233" s="89" t="s">
        <v>576</v>
      </c>
      <c r="O233" s="89" t="s">
        <v>576</v>
      </c>
      <c r="P233" s="89" t="s">
        <v>576</v>
      </c>
      <c r="Q233" s="89" t="s">
        <v>576</v>
      </c>
      <c r="R233" s="89" t="s">
        <v>576</v>
      </c>
      <c r="S233" s="93"/>
      <c r="T233" s="93"/>
      <c r="U233" s="93"/>
      <c r="V233" s="93"/>
      <c r="W233" s="93"/>
      <c r="X233" s="93"/>
      <c r="Y233" s="93"/>
      <c r="Z233" s="79"/>
      <c r="AA233" s="79"/>
      <c r="AB233" s="79"/>
      <c r="AC233" s="79"/>
      <c r="AD233" s="79"/>
      <c r="AE233" s="79"/>
      <c r="AF233" s="79"/>
      <c r="AG233" s="79"/>
      <c r="AH233" s="79"/>
      <c r="AI233" s="79"/>
    </row>
    <row r="234" ht="15.75" customHeight="1">
      <c r="A234" s="100" t="s">
        <v>546</v>
      </c>
      <c r="B234" s="101" t="s">
        <v>547</v>
      </c>
      <c r="C234" s="81" t="s">
        <v>576</v>
      </c>
      <c r="D234" s="81" t="s">
        <v>576</v>
      </c>
      <c r="E234" s="81" t="s">
        <v>576</v>
      </c>
      <c r="F234" s="81" t="s">
        <v>576</v>
      </c>
      <c r="G234" s="81" t="s">
        <v>576</v>
      </c>
      <c r="H234" s="81" t="s">
        <v>576</v>
      </c>
      <c r="I234" s="81" t="s">
        <v>576</v>
      </c>
      <c r="J234" s="81" t="s">
        <v>576</v>
      </c>
      <c r="K234" s="81" t="s">
        <v>576</v>
      </c>
      <c r="L234" s="81" t="s">
        <v>576</v>
      </c>
      <c r="M234" s="81" t="s">
        <v>576</v>
      </c>
      <c r="N234" s="81" t="s">
        <v>576</v>
      </c>
      <c r="O234" s="81" t="s">
        <v>576</v>
      </c>
      <c r="P234" s="81" t="s">
        <v>576</v>
      </c>
      <c r="Q234" s="81" t="s">
        <v>576</v>
      </c>
      <c r="R234" s="81" t="s">
        <v>576</v>
      </c>
      <c r="S234" s="84"/>
      <c r="T234" s="84"/>
      <c r="U234" s="84"/>
      <c r="V234" s="84"/>
      <c r="W234" s="84"/>
      <c r="X234" s="84"/>
      <c r="Y234" s="84"/>
      <c r="Z234" s="79"/>
      <c r="AA234" s="79"/>
      <c r="AB234" s="79"/>
      <c r="AC234" s="79"/>
      <c r="AD234" s="79"/>
      <c r="AE234" s="79"/>
      <c r="AF234" s="79"/>
      <c r="AG234" s="79"/>
      <c r="AH234" s="79"/>
      <c r="AI234" s="79"/>
    </row>
    <row r="235" ht="15.75" customHeight="1">
      <c r="A235" s="98" t="s">
        <v>552</v>
      </c>
      <c r="B235" s="99" t="s">
        <v>553</v>
      </c>
      <c r="C235" s="89" t="s">
        <v>576</v>
      </c>
      <c r="D235" s="89" t="s">
        <v>576</v>
      </c>
      <c r="E235" s="89" t="s">
        <v>576</v>
      </c>
      <c r="F235" s="89" t="s">
        <v>576</v>
      </c>
      <c r="G235" s="89" t="s">
        <v>576</v>
      </c>
      <c r="H235" s="89" t="s">
        <v>576</v>
      </c>
      <c r="I235" s="89" t="s">
        <v>576</v>
      </c>
      <c r="J235" s="89" t="s">
        <v>576</v>
      </c>
      <c r="K235" s="89" t="s">
        <v>576</v>
      </c>
      <c r="L235" s="89" t="s">
        <v>576</v>
      </c>
      <c r="M235" s="89" t="s">
        <v>576</v>
      </c>
      <c r="N235" s="89" t="s">
        <v>576</v>
      </c>
      <c r="O235" s="89" t="s">
        <v>576</v>
      </c>
      <c r="P235" s="89" t="s">
        <v>576</v>
      </c>
      <c r="Q235" s="89" t="s">
        <v>576</v>
      </c>
      <c r="R235" s="89" t="s">
        <v>576</v>
      </c>
      <c r="S235" s="93"/>
      <c r="T235" s="93"/>
      <c r="U235" s="93"/>
      <c r="V235" s="93"/>
      <c r="W235" s="93"/>
      <c r="X235" s="93"/>
      <c r="Y235" s="93"/>
      <c r="Z235" s="79"/>
      <c r="AA235" s="79"/>
      <c r="AB235" s="79"/>
      <c r="AC235" s="79"/>
      <c r="AD235" s="79"/>
      <c r="AE235" s="79"/>
      <c r="AF235" s="79"/>
      <c r="AG235" s="79"/>
      <c r="AH235" s="79"/>
      <c r="AI235" s="79"/>
    </row>
    <row r="236" ht="15.75" customHeight="1">
      <c r="A236" s="100" t="s">
        <v>550</v>
      </c>
      <c r="B236" s="101" t="s">
        <v>551</v>
      </c>
      <c r="C236" s="81" t="s">
        <v>576</v>
      </c>
      <c r="D236" s="81" t="s">
        <v>576</v>
      </c>
      <c r="E236" s="81" t="s">
        <v>576</v>
      </c>
      <c r="F236" s="81" t="s">
        <v>576</v>
      </c>
      <c r="G236" s="81" t="s">
        <v>576</v>
      </c>
      <c r="H236" s="81" t="s">
        <v>576</v>
      </c>
      <c r="I236" s="81" t="s">
        <v>576</v>
      </c>
      <c r="J236" s="81" t="s">
        <v>576</v>
      </c>
      <c r="K236" s="81" t="s">
        <v>576</v>
      </c>
      <c r="L236" s="81" t="s">
        <v>576</v>
      </c>
      <c r="M236" s="81" t="s">
        <v>576</v>
      </c>
      <c r="N236" s="81" t="s">
        <v>576</v>
      </c>
      <c r="O236" s="81" t="s">
        <v>576</v>
      </c>
      <c r="P236" s="81" t="s">
        <v>576</v>
      </c>
      <c r="Q236" s="81" t="s">
        <v>576</v>
      </c>
      <c r="R236" s="81" t="s">
        <v>576</v>
      </c>
      <c r="S236" s="84"/>
      <c r="T236" s="84"/>
      <c r="U236" s="84"/>
      <c r="V236" s="84"/>
      <c r="W236" s="84"/>
      <c r="X236" s="84"/>
      <c r="Y236" s="84"/>
      <c r="Z236" s="79"/>
      <c r="AA236" s="79"/>
      <c r="AB236" s="79"/>
      <c r="AC236" s="79"/>
      <c r="AD236" s="79"/>
      <c r="AE236" s="79"/>
      <c r="AF236" s="79"/>
      <c r="AG236" s="79"/>
      <c r="AH236" s="79"/>
      <c r="AI236" s="79"/>
    </row>
    <row r="237" ht="15.75" customHeight="1">
      <c r="A237" s="98" t="s">
        <v>538</v>
      </c>
      <c r="B237" s="99" t="s">
        <v>539</v>
      </c>
      <c r="C237" s="89" t="s">
        <v>576</v>
      </c>
      <c r="D237" s="89" t="s">
        <v>576</v>
      </c>
      <c r="E237" s="89" t="s">
        <v>576</v>
      </c>
      <c r="F237" s="89" t="s">
        <v>576</v>
      </c>
      <c r="G237" s="89" t="s">
        <v>576</v>
      </c>
      <c r="H237" s="89" t="s">
        <v>576</v>
      </c>
      <c r="I237" s="89" t="s">
        <v>576</v>
      </c>
      <c r="J237" s="89" t="s">
        <v>576</v>
      </c>
      <c r="K237" s="89" t="s">
        <v>576</v>
      </c>
      <c r="L237" s="89" t="s">
        <v>576</v>
      </c>
      <c r="M237" s="89" t="s">
        <v>576</v>
      </c>
      <c r="N237" s="89" t="s">
        <v>576</v>
      </c>
      <c r="O237" s="89" t="s">
        <v>576</v>
      </c>
      <c r="P237" s="89" t="s">
        <v>576</v>
      </c>
      <c r="Q237" s="89" t="s">
        <v>576</v>
      </c>
      <c r="R237" s="89" t="s">
        <v>576</v>
      </c>
      <c r="S237" s="93"/>
      <c r="T237" s="93"/>
      <c r="U237" s="93"/>
      <c r="V237" s="93"/>
      <c r="W237" s="93"/>
      <c r="X237" s="93"/>
      <c r="Y237" s="93"/>
      <c r="Z237" s="79"/>
      <c r="AA237" s="79"/>
      <c r="AB237" s="79"/>
      <c r="AC237" s="79"/>
      <c r="AD237" s="79"/>
      <c r="AE237" s="79"/>
      <c r="AF237" s="79"/>
      <c r="AG237" s="79"/>
      <c r="AH237" s="79"/>
      <c r="AI237" s="79"/>
    </row>
    <row r="238" ht="15.75" customHeight="1">
      <c r="A238" s="100" t="s">
        <v>548</v>
      </c>
      <c r="B238" s="101" t="s">
        <v>549</v>
      </c>
      <c r="C238" s="81" t="s">
        <v>576</v>
      </c>
      <c r="D238" s="81" t="s">
        <v>576</v>
      </c>
      <c r="E238" s="81" t="s">
        <v>576</v>
      </c>
      <c r="F238" s="81" t="s">
        <v>576</v>
      </c>
      <c r="G238" s="81" t="s">
        <v>576</v>
      </c>
      <c r="H238" s="81" t="s">
        <v>576</v>
      </c>
      <c r="I238" s="81" t="s">
        <v>576</v>
      </c>
      <c r="J238" s="81" t="s">
        <v>576</v>
      </c>
      <c r="K238" s="81" t="s">
        <v>576</v>
      </c>
      <c r="L238" s="81" t="s">
        <v>576</v>
      </c>
      <c r="M238" s="81" t="s">
        <v>576</v>
      </c>
      <c r="N238" s="81" t="s">
        <v>576</v>
      </c>
      <c r="O238" s="81" t="s">
        <v>576</v>
      </c>
      <c r="P238" s="81" t="s">
        <v>576</v>
      </c>
      <c r="Q238" s="81" t="s">
        <v>576</v>
      </c>
      <c r="R238" s="81" t="s">
        <v>576</v>
      </c>
      <c r="S238" s="84"/>
      <c r="T238" s="84"/>
      <c r="U238" s="84"/>
      <c r="V238" s="84"/>
      <c r="W238" s="84"/>
      <c r="X238" s="84"/>
      <c r="Y238" s="84"/>
      <c r="Z238" s="79"/>
      <c r="AA238" s="79"/>
      <c r="AB238" s="79"/>
      <c r="AC238" s="79"/>
      <c r="AD238" s="79"/>
      <c r="AE238" s="79"/>
      <c r="AF238" s="79"/>
      <c r="AG238" s="79"/>
      <c r="AH238" s="79"/>
      <c r="AI238" s="79"/>
    </row>
    <row r="239" ht="15.75" customHeight="1">
      <c r="A239" s="98" t="s">
        <v>542</v>
      </c>
      <c r="B239" s="99" t="s">
        <v>543</v>
      </c>
      <c r="C239" s="89" t="s">
        <v>576</v>
      </c>
      <c r="D239" s="89" t="s">
        <v>576</v>
      </c>
      <c r="E239" s="89" t="s">
        <v>576</v>
      </c>
      <c r="F239" s="89" t="s">
        <v>576</v>
      </c>
      <c r="G239" s="89" t="s">
        <v>576</v>
      </c>
      <c r="H239" s="89" t="s">
        <v>576</v>
      </c>
      <c r="I239" s="89" t="s">
        <v>576</v>
      </c>
      <c r="J239" s="89" t="s">
        <v>576</v>
      </c>
      <c r="K239" s="89" t="s">
        <v>576</v>
      </c>
      <c r="L239" s="89" t="s">
        <v>576</v>
      </c>
      <c r="M239" s="89" t="s">
        <v>576</v>
      </c>
      <c r="N239" s="89" t="s">
        <v>576</v>
      </c>
      <c r="O239" s="89" t="s">
        <v>576</v>
      </c>
      <c r="P239" s="89" t="s">
        <v>576</v>
      </c>
      <c r="Q239" s="89" t="s">
        <v>576</v>
      </c>
      <c r="R239" s="89" t="s">
        <v>576</v>
      </c>
      <c r="S239" s="93"/>
      <c r="T239" s="93"/>
      <c r="U239" s="93"/>
      <c r="V239" s="93"/>
      <c r="W239" s="93"/>
      <c r="X239" s="93"/>
      <c r="Y239" s="93"/>
      <c r="Z239" s="79"/>
      <c r="AA239" s="79"/>
      <c r="AB239" s="79"/>
      <c r="AC239" s="79"/>
      <c r="AD239" s="79"/>
      <c r="AE239" s="79"/>
      <c r="AF239" s="79"/>
      <c r="AG239" s="79"/>
      <c r="AH239" s="79"/>
      <c r="AI239" s="79"/>
    </row>
    <row r="240" ht="15.75" customHeight="1">
      <c r="A240" s="100" t="s">
        <v>536</v>
      </c>
      <c r="B240" s="101" t="s">
        <v>537</v>
      </c>
      <c r="C240" s="81" t="s">
        <v>576</v>
      </c>
      <c r="D240" s="81" t="s">
        <v>576</v>
      </c>
      <c r="E240" s="81" t="s">
        <v>576</v>
      </c>
      <c r="F240" s="81" t="s">
        <v>576</v>
      </c>
      <c r="G240" s="81" t="s">
        <v>576</v>
      </c>
      <c r="H240" s="81" t="s">
        <v>576</v>
      </c>
      <c r="I240" s="81" t="s">
        <v>576</v>
      </c>
      <c r="J240" s="81" t="s">
        <v>576</v>
      </c>
      <c r="K240" s="81" t="s">
        <v>576</v>
      </c>
      <c r="L240" s="81" t="s">
        <v>576</v>
      </c>
      <c r="M240" s="81" t="s">
        <v>576</v>
      </c>
      <c r="N240" s="81" t="s">
        <v>576</v>
      </c>
      <c r="O240" s="81" t="s">
        <v>576</v>
      </c>
      <c r="P240" s="81" t="s">
        <v>576</v>
      </c>
      <c r="Q240" s="81" t="s">
        <v>576</v>
      </c>
      <c r="R240" s="81" t="s">
        <v>576</v>
      </c>
      <c r="S240" s="84"/>
      <c r="T240" s="84"/>
      <c r="U240" s="84"/>
      <c r="V240" s="84"/>
      <c r="W240" s="84"/>
      <c r="X240" s="84"/>
      <c r="Y240" s="84"/>
      <c r="Z240" s="79"/>
      <c r="AA240" s="79"/>
      <c r="AB240" s="79"/>
      <c r="AC240" s="79"/>
      <c r="AD240" s="79"/>
      <c r="AE240" s="79"/>
      <c r="AF240" s="79"/>
      <c r="AG240" s="79"/>
      <c r="AH240" s="79"/>
      <c r="AI240" s="79"/>
    </row>
    <row r="241" ht="15.75" customHeight="1">
      <c r="A241" s="98" t="s">
        <v>587</v>
      </c>
      <c r="B241" s="99" t="s">
        <v>555</v>
      </c>
      <c r="C241" s="89" t="s">
        <v>576</v>
      </c>
      <c r="D241" s="89" t="s">
        <v>576</v>
      </c>
      <c r="E241" s="89" t="s">
        <v>576</v>
      </c>
      <c r="F241" s="89" t="s">
        <v>576</v>
      </c>
      <c r="G241" s="89" t="s">
        <v>576</v>
      </c>
      <c r="H241" s="89" t="s">
        <v>576</v>
      </c>
      <c r="I241" s="89" t="s">
        <v>576</v>
      </c>
      <c r="J241" s="89" t="s">
        <v>576</v>
      </c>
      <c r="K241" s="89" t="s">
        <v>576</v>
      </c>
      <c r="L241" s="89" t="s">
        <v>576</v>
      </c>
      <c r="M241" s="89" t="s">
        <v>576</v>
      </c>
      <c r="N241" s="89" t="s">
        <v>576</v>
      </c>
      <c r="O241" s="89" t="s">
        <v>576</v>
      </c>
      <c r="P241" s="89" t="s">
        <v>576</v>
      </c>
      <c r="Q241" s="89" t="s">
        <v>576</v>
      </c>
      <c r="R241" s="89" t="s">
        <v>576</v>
      </c>
      <c r="S241" s="93"/>
      <c r="T241" s="93"/>
      <c r="U241" s="93"/>
      <c r="V241" s="93"/>
      <c r="W241" s="93"/>
      <c r="X241" s="93"/>
      <c r="Y241" s="93"/>
      <c r="Z241" s="79"/>
      <c r="AA241" s="79"/>
      <c r="AB241" s="79"/>
      <c r="AC241" s="79"/>
      <c r="AD241" s="79"/>
      <c r="AE241" s="79"/>
      <c r="AF241" s="79"/>
      <c r="AG241" s="79"/>
      <c r="AH241" s="79"/>
      <c r="AI241" s="79"/>
    </row>
    <row r="242" ht="15.75" customHeight="1">
      <c r="A242" s="100" t="s">
        <v>528</v>
      </c>
      <c r="B242" s="101" t="s">
        <v>529</v>
      </c>
      <c r="C242" s="81" t="s">
        <v>576</v>
      </c>
      <c r="D242" s="81" t="s">
        <v>576</v>
      </c>
      <c r="E242" s="81" t="s">
        <v>576</v>
      </c>
      <c r="F242" s="81" t="s">
        <v>576</v>
      </c>
      <c r="G242" s="81" t="s">
        <v>576</v>
      </c>
      <c r="H242" s="81" t="s">
        <v>576</v>
      </c>
      <c r="I242" s="81" t="s">
        <v>576</v>
      </c>
      <c r="J242" s="81" t="s">
        <v>576</v>
      </c>
      <c r="K242" s="81" t="s">
        <v>576</v>
      </c>
      <c r="L242" s="81" t="s">
        <v>576</v>
      </c>
      <c r="M242" s="81" t="s">
        <v>576</v>
      </c>
      <c r="N242" s="81" t="s">
        <v>576</v>
      </c>
      <c r="O242" s="81" t="s">
        <v>576</v>
      </c>
      <c r="P242" s="81" t="s">
        <v>576</v>
      </c>
      <c r="Q242" s="81" t="s">
        <v>576</v>
      </c>
      <c r="R242" s="81" t="s">
        <v>576</v>
      </c>
      <c r="S242" s="84"/>
      <c r="T242" s="84"/>
      <c r="U242" s="84"/>
      <c r="V242" s="84"/>
      <c r="W242" s="84"/>
      <c r="X242" s="84"/>
      <c r="Y242" s="84"/>
      <c r="Z242" s="79"/>
      <c r="AA242" s="79"/>
      <c r="AB242" s="79"/>
      <c r="AC242" s="79"/>
      <c r="AD242" s="79"/>
      <c r="AE242" s="79"/>
      <c r="AF242" s="79"/>
      <c r="AG242" s="79"/>
      <c r="AH242" s="79"/>
      <c r="AI242" s="79"/>
    </row>
    <row r="243" ht="15.75" customHeight="1">
      <c r="A243" s="98" t="s">
        <v>588</v>
      </c>
      <c r="B243" s="99" t="s">
        <v>557</v>
      </c>
      <c r="C243" s="89" t="s">
        <v>576</v>
      </c>
      <c r="D243" s="89" t="s">
        <v>576</v>
      </c>
      <c r="E243" s="89" t="s">
        <v>576</v>
      </c>
      <c r="F243" s="89" t="s">
        <v>576</v>
      </c>
      <c r="G243" s="89" t="s">
        <v>576</v>
      </c>
      <c r="H243" s="89" t="s">
        <v>576</v>
      </c>
      <c r="I243" s="89" t="s">
        <v>576</v>
      </c>
      <c r="J243" s="89" t="s">
        <v>576</v>
      </c>
      <c r="K243" s="89" t="s">
        <v>576</v>
      </c>
      <c r="L243" s="89" t="s">
        <v>576</v>
      </c>
      <c r="M243" s="89" t="s">
        <v>576</v>
      </c>
      <c r="N243" s="89" t="s">
        <v>576</v>
      </c>
      <c r="O243" s="89" t="s">
        <v>576</v>
      </c>
      <c r="P243" s="89" t="s">
        <v>576</v>
      </c>
      <c r="Q243" s="89" t="s">
        <v>576</v>
      </c>
      <c r="R243" s="89" t="s">
        <v>576</v>
      </c>
      <c r="S243" s="93"/>
      <c r="T243" s="93"/>
      <c r="U243" s="93"/>
      <c r="V243" s="93"/>
      <c r="W243" s="93"/>
      <c r="X243" s="93"/>
      <c r="Y243" s="93"/>
      <c r="Z243" s="79"/>
      <c r="AA243" s="79"/>
      <c r="AB243" s="79"/>
      <c r="AC243" s="79"/>
      <c r="AD243" s="79"/>
      <c r="AE243" s="79"/>
      <c r="AF243" s="79"/>
      <c r="AG243" s="79"/>
      <c r="AH243" s="79"/>
      <c r="AI243" s="79"/>
    </row>
    <row r="244" ht="15.75" customHeight="1">
      <c r="A244" s="100" t="s">
        <v>530</v>
      </c>
      <c r="B244" s="101" t="s">
        <v>531</v>
      </c>
      <c r="C244" s="81" t="s">
        <v>576</v>
      </c>
      <c r="D244" s="81" t="s">
        <v>576</v>
      </c>
      <c r="E244" s="81" t="s">
        <v>576</v>
      </c>
      <c r="F244" s="81" t="s">
        <v>576</v>
      </c>
      <c r="G244" s="81" t="s">
        <v>576</v>
      </c>
      <c r="H244" s="81" t="s">
        <v>576</v>
      </c>
      <c r="I244" s="81" t="s">
        <v>576</v>
      </c>
      <c r="J244" s="81" t="s">
        <v>576</v>
      </c>
      <c r="K244" s="81" t="s">
        <v>576</v>
      </c>
      <c r="L244" s="81" t="s">
        <v>576</v>
      </c>
      <c r="M244" s="81" t="s">
        <v>576</v>
      </c>
      <c r="N244" s="81" t="s">
        <v>576</v>
      </c>
      <c r="O244" s="81" t="s">
        <v>576</v>
      </c>
      <c r="P244" s="81" t="s">
        <v>576</v>
      </c>
      <c r="Q244" s="81" t="s">
        <v>576</v>
      </c>
      <c r="R244" s="81" t="s">
        <v>576</v>
      </c>
      <c r="S244" s="84"/>
      <c r="T244" s="84"/>
      <c r="U244" s="84"/>
      <c r="V244" s="84"/>
      <c r="W244" s="84"/>
      <c r="X244" s="84"/>
      <c r="Y244" s="84"/>
      <c r="Z244" s="79"/>
      <c r="AA244" s="79"/>
      <c r="AB244" s="79"/>
      <c r="AC244" s="79"/>
      <c r="AD244" s="79"/>
      <c r="AE244" s="79"/>
      <c r="AF244" s="79"/>
      <c r="AG244" s="79"/>
      <c r="AH244" s="79"/>
      <c r="AI244" s="79"/>
    </row>
    <row r="245" ht="15.75" customHeight="1">
      <c r="A245" s="98" t="s">
        <v>544</v>
      </c>
      <c r="B245" s="99" t="s">
        <v>545</v>
      </c>
      <c r="C245" s="89" t="s">
        <v>576</v>
      </c>
      <c r="D245" s="89" t="s">
        <v>576</v>
      </c>
      <c r="E245" s="89" t="s">
        <v>576</v>
      </c>
      <c r="F245" s="89" t="s">
        <v>576</v>
      </c>
      <c r="G245" s="89" t="s">
        <v>576</v>
      </c>
      <c r="H245" s="89" t="s">
        <v>576</v>
      </c>
      <c r="I245" s="89" t="s">
        <v>576</v>
      </c>
      <c r="J245" s="89" t="s">
        <v>576</v>
      </c>
      <c r="K245" s="89" t="s">
        <v>576</v>
      </c>
      <c r="L245" s="89" t="s">
        <v>576</v>
      </c>
      <c r="M245" s="89" t="s">
        <v>576</v>
      </c>
      <c r="N245" s="89" t="s">
        <v>576</v>
      </c>
      <c r="O245" s="89" t="s">
        <v>576</v>
      </c>
      <c r="P245" s="89" t="s">
        <v>576</v>
      </c>
      <c r="Q245" s="89" t="s">
        <v>576</v>
      </c>
      <c r="R245" s="89" t="s">
        <v>576</v>
      </c>
      <c r="S245" s="93"/>
      <c r="T245" s="93"/>
      <c r="U245" s="93"/>
      <c r="V245" s="93"/>
      <c r="W245" s="93"/>
      <c r="X245" s="93"/>
      <c r="Y245" s="93"/>
      <c r="Z245" s="79"/>
      <c r="AA245" s="79"/>
      <c r="AB245" s="79"/>
      <c r="AC245" s="79"/>
      <c r="AD245" s="79"/>
      <c r="AE245" s="79"/>
      <c r="AF245" s="79"/>
      <c r="AG245" s="79"/>
      <c r="AH245" s="79"/>
      <c r="AI245" s="79"/>
    </row>
    <row r="246" ht="15.75" customHeight="1">
      <c r="A246" s="100" t="s">
        <v>521</v>
      </c>
      <c r="B246" s="101" t="s">
        <v>522</v>
      </c>
      <c r="C246" s="81" t="s">
        <v>576</v>
      </c>
      <c r="D246" s="81" t="s">
        <v>576</v>
      </c>
      <c r="E246" s="81" t="s">
        <v>576</v>
      </c>
      <c r="F246" s="81" t="s">
        <v>576</v>
      </c>
      <c r="G246" s="81" t="s">
        <v>576</v>
      </c>
      <c r="H246" s="81" t="s">
        <v>576</v>
      </c>
      <c r="I246" s="81" t="s">
        <v>576</v>
      </c>
      <c r="J246" s="81" t="s">
        <v>576</v>
      </c>
      <c r="K246" s="81" t="s">
        <v>576</v>
      </c>
      <c r="L246" s="81" t="s">
        <v>576</v>
      </c>
      <c r="M246" s="81" t="s">
        <v>576</v>
      </c>
      <c r="N246" s="81" t="s">
        <v>576</v>
      </c>
      <c r="O246" s="81" t="s">
        <v>576</v>
      </c>
      <c r="P246" s="81" t="s">
        <v>576</v>
      </c>
      <c r="Q246" s="81" t="s">
        <v>576</v>
      </c>
      <c r="R246" s="81" t="s">
        <v>576</v>
      </c>
      <c r="S246" s="84"/>
      <c r="T246" s="84"/>
      <c r="U246" s="84"/>
      <c r="V246" s="84"/>
      <c r="W246" s="84"/>
      <c r="X246" s="84"/>
      <c r="Y246" s="84"/>
      <c r="Z246" s="79"/>
      <c r="AA246" s="79"/>
      <c r="AB246" s="79"/>
      <c r="AC246" s="79"/>
      <c r="AD246" s="79"/>
      <c r="AE246" s="79"/>
      <c r="AF246" s="79"/>
      <c r="AG246" s="79"/>
      <c r="AH246" s="79"/>
      <c r="AI246" s="79"/>
    </row>
    <row r="247" ht="15.75" customHeight="1">
      <c r="A247" s="98" t="s">
        <v>589</v>
      </c>
      <c r="B247" s="99" t="s">
        <v>525</v>
      </c>
      <c r="C247" s="89" t="s">
        <v>576</v>
      </c>
      <c r="D247" s="89" t="s">
        <v>576</v>
      </c>
      <c r="E247" s="89" t="s">
        <v>576</v>
      </c>
      <c r="F247" s="89" t="s">
        <v>576</v>
      </c>
      <c r="G247" s="89" t="s">
        <v>576</v>
      </c>
      <c r="H247" s="89" t="s">
        <v>576</v>
      </c>
      <c r="I247" s="89" t="s">
        <v>576</v>
      </c>
      <c r="J247" s="89" t="s">
        <v>576</v>
      </c>
      <c r="K247" s="89" t="s">
        <v>576</v>
      </c>
      <c r="L247" s="89" t="s">
        <v>576</v>
      </c>
      <c r="M247" s="89" t="s">
        <v>576</v>
      </c>
      <c r="N247" s="89" t="s">
        <v>576</v>
      </c>
      <c r="O247" s="89" t="s">
        <v>576</v>
      </c>
      <c r="P247" s="89" t="s">
        <v>576</v>
      </c>
      <c r="Q247" s="89" t="s">
        <v>576</v>
      </c>
      <c r="R247" s="89" t="s">
        <v>576</v>
      </c>
      <c r="S247" s="93"/>
      <c r="T247" s="93"/>
      <c r="U247" s="93"/>
      <c r="V247" s="93"/>
      <c r="W247" s="93"/>
      <c r="X247" s="93"/>
      <c r="Y247" s="93"/>
      <c r="Z247" s="79"/>
      <c r="AA247" s="79"/>
      <c r="AB247" s="79"/>
      <c r="AC247" s="79"/>
      <c r="AD247" s="79"/>
      <c r="AE247" s="79"/>
      <c r="AF247" s="79"/>
      <c r="AG247" s="79"/>
      <c r="AH247" s="79"/>
      <c r="AI247" s="79"/>
    </row>
    <row r="248" ht="15.75" customHeight="1">
      <c r="A248" s="84"/>
      <c r="C248" s="82"/>
      <c r="D248" s="82"/>
      <c r="E248" s="82"/>
      <c r="F248" s="82"/>
      <c r="G248" s="82"/>
      <c r="H248" s="82"/>
      <c r="I248" s="104" t="s">
        <v>590</v>
      </c>
      <c r="J248" s="104"/>
      <c r="K248" s="83">
        <f t="shared" ref="K248:R248" si="1">average(K2:K247)</f>
        <v>55.58021834</v>
      </c>
      <c r="L248" s="83">
        <f t="shared" si="1"/>
        <v>46.79074696</v>
      </c>
      <c r="M248" s="83">
        <f t="shared" si="1"/>
        <v>35.97543379</v>
      </c>
      <c r="N248" s="83">
        <f t="shared" si="1"/>
        <v>29.79048614</v>
      </c>
      <c r="O248" s="83">
        <f t="shared" si="1"/>
        <v>24.83196621</v>
      </c>
      <c r="P248" s="83">
        <f t="shared" si="1"/>
        <v>11.03182568</v>
      </c>
      <c r="Q248" s="83">
        <f t="shared" si="1"/>
        <v>9.143442454</v>
      </c>
      <c r="R248" s="83">
        <f t="shared" si="1"/>
        <v>7.412720473</v>
      </c>
      <c r="S248" s="84"/>
      <c r="T248" s="84"/>
      <c r="U248" s="84"/>
      <c r="V248" s="84"/>
      <c r="W248" s="84"/>
      <c r="X248" s="84"/>
      <c r="Y248" s="84"/>
      <c r="Z248" s="79"/>
      <c r="AA248" s="79"/>
      <c r="AB248" s="79"/>
      <c r="AC248" s="79"/>
      <c r="AD248" s="79"/>
      <c r="AE248" s="79"/>
      <c r="AF248" s="79"/>
      <c r="AG248" s="79"/>
      <c r="AH248" s="79"/>
      <c r="AI248" s="79"/>
    </row>
    <row r="249" ht="15.75" customHeight="1">
      <c r="A249" s="93"/>
      <c r="C249" s="90"/>
      <c r="D249" s="90"/>
      <c r="E249" s="90"/>
      <c r="F249" s="90"/>
      <c r="G249" s="90"/>
      <c r="H249" s="90"/>
      <c r="I249" s="93"/>
      <c r="J249" s="93"/>
      <c r="K249" s="105">
        <v>2024.0</v>
      </c>
      <c r="L249" s="105">
        <v>2023.0</v>
      </c>
      <c r="M249" s="105">
        <v>2022.0</v>
      </c>
      <c r="N249" s="105">
        <v>2021.0</v>
      </c>
      <c r="O249" s="105">
        <v>2020.0</v>
      </c>
      <c r="P249" s="105">
        <v>2019.0</v>
      </c>
      <c r="Q249" s="105">
        <v>2018.0</v>
      </c>
      <c r="R249" s="105">
        <v>2017.0</v>
      </c>
      <c r="S249" s="93"/>
      <c r="T249" s="93"/>
      <c r="U249" s="93"/>
      <c r="V249" s="93"/>
      <c r="W249" s="93"/>
      <c r="X249" s="93"/>
      <c r="Y249" s="93"/>
      <c r="Z249" s="79"/>
      <c r="AA249" s="79"/>
      <c r="AB249" s="79"/>
      <c r="AC249" s="79"/>
      <c r="AD249" s="79"/>
      <c r="AE249" s="79"/>
      <c r="AF249" s="79"/>
      <c r="AG249" s="79"/>
      <c r="AH249" s="79"/>
      <c r="AI249" s="79"/>
    </row>
    <row r="250" ht="15.75" customHeight="1">
      <c r="A250" s="84"/>
      <c r="C250" s="82"/>
      <c r="D250" s="82"/>
      <c r="E250" s="82"/>
      <c r="F250" s="82"/>
      <c r="G250" s="82"/>
      <c r="H250" s="82"/>
      <c r="I250" s="84"/>
      <c r="J250" s="84"/>
      <c r="K250" s="82"/>
      <c r="L250" s="82"/>
      <c r="M250" s="82"/>
      <c r="N250" s="82"/>
      <c r="O250" s="82"/>
      <c r="P250" s="82"/>
      <c r="Q250" s="84"/>
      <c r="R250" s="84"/>
      <c r="S250" s="84"/>
      <c r="T250" s="84"/>
      <c r="U250" s="84"/>
      <c r="V250" s="84"/>
      <c r="W250" s="84"/>
      <c r="X250" s="84"/>
      <c r="Y250" s="84"/>
      <c r="Z250" s="79"/>
      <c r="AA250" s="79"/>
      <c r="AB250" s="79"/>
      <c r="AC250" s="79"/>
      <c r="AD250" s="79"/>
      <c r="AE250" s="79"/>
      <c r="AF250" s="79"/>
      <c r="AG250" s="79"/>
      <c r="AH250" s="79"/>
      <c r="AI250" s="79"/>
    </row>
    <row r="251" ht="15.75" customHeight="1">
      <c r="A251" s="93"/>
      <c r="B251" s="93"/>
      <c r="C251" s="90"/>
      <c r="D251" s="90"/>
      <c r="E251" s="90"/>
      <c r="F251" s="90"/>
      <c r="G251" s="90"/>
      <c r="H251" s="90"/>
      <c r="I251" s="93"/>
      <c r="J251" s="93"/>
      <c r="K251" s="90"/>
      <c r="L251" s="90"/>
      <c r="M251" s="90"/>
      <c r="N251" s="90"/>
      <c r="O251" s="90"/>
      <c r="P251" s="90"/>
      <c r="Q251" s="93"/>
      <c r="R251" s="93"/>
      <c r="S251" s="93"/>
      <c r="T251" s="93"/>
      <c r="U251" s="93"/>
      <c r="V251" s="93"/>
      <c r="W251" s="93"/>
      <c r="X251" s="93"/>
      <c r="Y251" s="93"/>
      <c r="Z251" s="79"/>
      <c r="AA251" s="79"/>
      <c r="AB251" s="79"/>
      <c r="AC251" s="79"/>
      <c r="AD251" s="79"/>
      <c r="AE251" s="79"/>
      <c r="AF251" s="79"/>
      <c r="AG251" s="79"/>
      <c r="AH251" s="79"/>
      <c r="AI251" s="79"/>
    </row>
    <row r="252" ht="15.75" customHeight="1">
      <c r="A252" s="84"/>
      <c r="B252" s="84"/>
      <c r="C252" s="82"/>
      <c r="D252" s="82"/>
      <c r="E252" s="82"/>
      <c r="F252" s="82"/>
      <c r="G252" s="82"/>
      <c r="H252" s="82"/>
      <c r="I252" s="84"/>
      <c r="J252" s="84"/>
      <c r="K252" s="82"/>
      <c r="L252" s="82"/>
      <c r="M252" s="82"/>
      <c r="N252" s="82"/>
      <c r="O252" s="82"/>
      <c r="P252" s="82"/>
      <c r="Q252" s="84"/>
      <c r="R252" s="84"/>
      <c r="S252" s="84"/>
      <c r="T252" s="84"/>
      <c r="U252" s="84"/>
      <c r="V252" s="84"/>
      <c r="W252" s="84"/>
      <c r="X252" s="84"/>
      <c r="Y252" s="84"/>
      <c r="Z252" s="79"/>
      <c r="AA252" s="79"/>
      <c r="AB252" s="79"/>
      <c r="AC252" s="79"/>
      <c r="AD252" s="79"/>
      <c r="AE252" s="79"/>
      <c r="AF252" s="79"/>
      <c r="AG252" s="79"/>
      <c r="AH252" s="79"/>
      <c r="AI252" s="79"/>
    </row>
    <row r="253" ht="15.75" customHeight="1">
      <c r="A253" s="93"/>
      <c r="B253" s="93"/>
      <c r="C253" s="90"/>
      <c r="D253" s="90"/>
      <c r="E253" s="90"/>
      <c r="F253" s="90"/>
      <c r="G253" s="90"/>
      <c r="H253" s="90"/>
      <c r="I253" s="93"/>
      <c r="J253" s="93"/>
      <c r="K253" s="90"/>
      <c r="L253" s="90"/>
      <c r="M253" s="90"/>
      <c r="N253" s="90"/>
      <c r="O253" s="90"/>
      <c r="P253" s="90"/>
      <c r="Q253" s="93"/>
      <c r="R253" s="93"/>
      <c r="S253" s="93"/>
      <c r="T253" s="93"/>
      <c r="U253" s="93"/>
      <c r="V253" s="93"/>
      <c r="W253" s="93"/>
      <c r="X253" s="93"/>
      <c r="Y253" s="93"/>
      <c r="Z253" s="79"/>
      <c r="AA253" s="79"/>
      <c r="AB253" s="79"/>
      <c r="AC253" s="79"/>
      <c r="AD253" s="79"/>
      <c r="AE253" s="79"/>
      <c r="AF253" s="79"/>
      <c r="AG253" s="79"/>
      <c r="AH253" s="79"/>
      <c r="AI253" s="79"/>
    </row>
    <row r="254" ht="15.75" customHeight="1">
      <c r="A254" s="84"/>
      <c r="B254" s="84"/>
      <c r="C254" s="82"/>
      <c r="D254" s="82"/>
      <c r="E254" s="82"/>
      <c r="F254" s="82"/>
      <c r="G254" s="82"/>
      <c r="H254" s="82"/>
      <c r="I254" s="84"/>
      <c r="J254" s="84"/>
      <c r="K254" s="82"/>
      <c r="L254" s="82"/>
      <c r="M254" s="82"/>
      <c r="N254" s="82"/>
      <c r="O254" s="82"/>
      <c r="P254" s="82"/>
      <c r="Q254" s="84"/>
      <c r="R254" s="84"/>
      <c r="S254" s="84"/>
      <c r="T254" s="84"/>
      <c r="U254" s="84"/>
      <c r="V254" s="84"/>
      <c r="W254" s="84"/>
      <c r="X254" s="84"/>
      <c r="Y254" s="84"/>
      <c r="Z254" s="79"/>
      <c r="AA254" s="79"/>
      <c r="AB254" s="79"/>
      <c r="AC254" s="79"/>
      <c r="AD254" s="79"/>
      <c r="AE254" s="79"/>
      <c r="AF254" s="79"/>
      <c r="AG254" s="79"/>
      <c r="AH254" s="79"/>
      <c r="AI254" s="79"/>
    </row>
    <row r="255" ht="15.75" customHeight="1">
      <c r="A255" s="93"/>
      <c r="B255" s="93"/>
      <c r="C255" s="90"/>
      <c r="D255" s="90"/>
      <c r="E255" s="90"/>
      <c r="F255" s="90"/>
      <c r="G255" s="90"/>
      <c r="H255" s="90"/>
      <c r="I255" s="93"/>
      <c r="J255" s="93"/>
      <c r="K255" s="90"/>
      <c r="L255" s="90"/>
      <c r="M255" s="90"/>
      <c r="N255" s="90"/>
      <c r="O255" s="90"/>
      <c r="P255" s="90"/>
      <c r="Q255" s="93"/>
      <c r="R255" s="93"/>
      <c r="S255" s="93"/>
      <c r="T255" s="93"/>
      <c r="U255" s="93"/>
      <c r="V255" s="93"/>
      <c r="W255" s="93"/>
      <c r="X255" s="93"/>
      <c r="Y255" s="93"/>
      <c r="Z255" s="79"/>
      <c r="AA255" s="79"/>
      <c r="AB255" s="79"/>
      <c r="AC255" s="79"/>
      <c r="AD255" s="79"/>
      <c r="AE255" s="79"/>
      <c r="AF255" s="79"/>
      <c r="AG255" s="79"/>
      <c r="AH255" s="79"/>
      <c r="AI255" s="79"/>
    </row>
    <row r="256" ht="15.75" customHeight="1">
      <c r="A256" s="84"/>
      <c r="B256" s="84"/>
      <c r="C256" s="82"/>
      <c r="D256" s="82"/>
      <c r="E256" s="82"/>
      <c r="F256" s="82"/>
      <c r="G256" s="82"/>
      <c r="H256" s="82"/>
      <c r="I256" s="84"/>
      <c r="J256" s="84"/>
      <c r="K256" s="82"/>
      <c r="L256" s="82"/>
      <c r="M256" s="82"/>
      <c r="N256" s="82"/>
      <c r="O256" s="82"/>
      <c r="P256" s="82"/>
      <c r="Q256" s="84"/>
      <c r="R256" s="84"/>
      <c r="S256" s="84"/>
      <c r="T256" s="84"/>
      <c r="U256" s="84"/>
      <c r="V256" s="84"/>
      <c r="W256" s="84"/>
      <c r="X256" s="84"/>
      <c r="Y256" s="84"/>
      <c r="Z256" s="79"/>
      <c r="AA256" s="79"/>
      <c r="AB256" s="79"/>
      <c r="AC256" s="79"/>
      <c r="AD256" s="79"/>
      <c r="AE256" s="79"/>
      <c r="AF256" s="79"/>
      <c r="AG256" s="79"/>
      <c r="AH256" s="79"/>
      <c r="AI256" s="79"/>
    </row>
    <row r="257" ht="15.75" customHeight="1">
      <c r="A257" s="93"/>
      <c r="B257" s="93"/>
      <c r="C257" s="90"/>
      <c r="D257" s="90"/>
      <c r="E257" s="90"/>
      <c r="F257" s="90"/>
      <c r="G257" s="90"/>
      <c r="H257" s="90"/>
      <c r="I257" s="93"/>
      <c r="J257" s="93"/>
      <c r="K257" s="90"/>
      <c r="L257" s="90"/>
      <c r="M257" s="90"/>
      <c r="N257" s="90"/>
      <c r="O257" s="90"/>
      <c r="P257" s="90"/>
      <c r="Q257" s="93"/>
      <c r="R257" s="93"/>
      <c r="S257" s="93"/>
      <c r="T257" s="93"/>
      <c r="U257" s="93"/>
      <c r="V257" s="93"/>
      <c r="W257" s="93"/>
      <c r="X257" s="93"/>
      <c r="Y257" s="93"/>
      <c r="Z257" s="79"/>
      <c r="AA257" s="79"/>
      <c r="AB257" s="79"/>
      <c r="AC257" s="79"/>
      <c r="AD257" s="79"/>
      <c r="AE257" s="79"/>
      <c r="AF257" s="79"/>
      <c r="AG257" s="79"/>
      <c r="AH257" s="79"/>
      <c r="AI257" s="79"/>
    </row>
    <row r="258" ht="15.75" customHeight="1">
      <c r="A258" s="84"/>
      <c r="B258" s="84"/>
      <c r="C258" s="82"/>
      <c r="D258" s="82"/>
      <c r="E258" s="82"/>
      <c r="F258" s="82"/>
      <c r="G258" s="82"/>
      <c r="H258" s="82"/>
      <c r="I258" s="84"/>
      <c r="J258" s="84"/>
      <c r="K258" s="82"/>
      <c r="L258" s="82"/>
      <c r="M258" s="82"/>
      <c r="N258" s="82"/>
      <c r="O258" s="82"/>
      <c r="P258" s="82"/>
      <c r="Q258" s="84"/>
      <c r="R258" s="84"/>
      <c r="S258" s="84"/>
      <c r="T258" s="84"/>
      <c r="U258" s="84"/>
      <c r="V258" s="84"/>
      <c r="W258" s="84"/>
      <c r="X258" s="84"/>
      <c r="Y258" s="84"/>
      <c r="Z258" s="79"/>
      <c r="AA258" s="79"/>
      <c r="AB258" s="79"/>
      <c r="AC258" s="79"/>
      <c r="AD258" s="79"/>
      <c r="AE258" s="79"/>
      <c r="AF258" s="79"/>
      <c r="AG258" s="79"/>
      <c r="AH258" s="79"/>
      <c r="AI258" s="79"/>
    </row>
    <row r="259" ht="15.75" customHeight="1">
      <c r="A259" s="93"/>
      <c r="B259" s="93"/>
      <c r="C259" s="90"/>
      <c r="D259" s="90"/>
      <c r="E259" s="90"/>
      <c r="F259" s="90"/>
      <c r="G259" s="90"/>
      <c r="H259" s="90"/>
      <c r="I259" s="93"/>
      <c r="J259" s="93"/>
      <c r="K259" s="90"/>
      <c r="L259" s="90"/>
      <c r="M259" s="90"/>
      <c r="N259" s="90"/>
      <c r="O259" s="90"/>
      <c r="P259" s="90"/>
      <c r="Q259" s="93"/>
      <c r="R259" s="93"/>
      <c r="S259" s="93"/>
      <c r="T259" s="93"/>
      <c r="U259" s="93"/>
      <c r="V259" s="93"/>
      <c r="W259" s="93"/>
      <c r="X259" s="93"/>
      <c r="Y259" s="93"/>
      <c r="Z259" s="79"/>
      <c r="AA259" s="79"/>
      <c r="AB259" s="79"/>
      <c r="AC259" s="79"/>
      <c r="AD259" s="79"/>
      <c r="AE259" s="79"/>
      <c r="AF259" s="79"/>
      <c r="AG259" s="79"/>
      <c r="AH259" s="79"/>
      <c r="AI259" s="79"/>
    </row>
    <row r="260" ht="15.75" customHeight="1">
      <c r="A260" s="84"/>
      <c r="B260" s="84"/>
      <c r="C260" s="82"/>
      <c r="D260" s="82"/>
      <c r="E260" s="82"/>
      <c r="F260" s="82"/>
      <c r="G260" s="82"/>
      <c r="H260" s="82"/>
      <c r="I260" s="84"/>
      <c r="J260" s="84"/>
      <c r="K260" s="82"/>
      <c r="L260" s="82"/>
      <c r="M260" s="82"/>
      <c r="N260" s="82"/>
      <c r="O260" s="82"/>
      <c r="P260" s="82"/>
      <c r="Q260" s="84"/>
      <c r="R260" s="84"/>
      <c r="S260" s="84"/>
      <c r="T260" s="84"/>
      <c r="U260" s="84"/>
      <c r="V260" s="84"/>
      <c r="W260" s="84"/>
      <c r="X260" s="84"/>
      <c r="Y260" s="84"/>
      <c r="Z260" s="79"/>
      <c r="AA260" s="79"/>
      <c r="AB260" s="79"/>
      <c r="AC260" s="79"/>
      <c r="AD260" s="79"/>
      <c r="AE260" s="79"/>
      <c r="AF260" s="79"/>
      <c r="AG260" s="79"/>
      <c r="AH260" s="79"/>
      <c r="AI260" s="79"/>
    </row>
    <row r="261" ht="15.75" customHeight="1">
      <c r="A261" s="93"/>
      <c r="B261" s="93"/>
      <c r="C261" s="90"/>
      <c r="D261" s="90"/>
      <c r="E261" s="90"/>
      <c r="F261" s="90"/>
      <c r="G261" s="90"/>
      <c r="H261" s="90"/>
      <c r="I261" s="93"/>
      <c r="J261" s="93"/>
      <c r="K261" s="90"/>
      <c r="L261" s="90"/>
      <c r="M261" s="90"/>
      <c r="N261" s="90"/>
      <c r="O261" s="90"/>
      <c r="P261" s="90"/>
      <c r="Q261" s="93"/>
      <c r="R261" s="93"/>
      <c r="S261" s="93"/>
      <c r="T261" s="93"/>
      <c r="U261" s="93"/>
      <c r="V261" s="93"/>
      <c r="W261" s="93"/>
      <c r="X261" s="93"/>
      <c r="Y261" s="93"/>
      <c r="Z261" s="79"/>
      <c r="AA261" s="79"/>
      <c r="AB261" s="79"/>
      <c r="AC261" s="79"/>
      <c r="AD261" s="79"/>
      <c r="AE261" s="79"/>
      <c r="AF261" s="79"/>
      <c r="AG261" s="79"/>
      <c r="AH261" s="79"/>
      <c r="AI261" s="79"/>
    </row>
    <row r="262" ht="15.75" customHeight="1">
      <c r="A262" s="84"/>
      <c r="B262" s="84"/>
      <c r="C262" s="82"/>
      <c r="D262" s="82"/>
      <c r="E262" s="82"/>
      <c r="F262" s="82"/>
      <c r="G262" s="82"/>
      <c r="H262" s="82"/>
      <c r="I262" s="84"/>
      <c r="J262" s="84"/>
      <c r="K262" s="82"/>
      <c r="L262" s="82"/>
      <c r="M262" s="82"/>
      <c r="N262" s="82"/>
      <c r="O262" s="82"/>
      <c r="P262" s="82"/>
      <c r="Q262" s="84"/>
      <c r="R262" s="84"/>
      <c r="S262" s="84"/>
      <c r="T262" s="84"/>
      <c r="U262" s="84"/>
      <c r="V262" s="84"/>
      <c r="W262" s="84"/>
      <c r="X262" s="84"/>
      <c r="Y262" s="84"/>
      <c r="Z262" s="79"/>
      <c r="AA262" s="79"/>
      <c r="AB262" s="79"/>
      <c r="AC262" s="79"/>
      <c r="AD262" s="79"/>
      <c r="AE262" s="79"/>
      <c r="AF262" s="79"/>
      <c r="AG262" s="79"/>
      <c r="AH262" s="79"/>
      <c r="AI262" s="79"/>
    </row>
    <row r="263" ht="15.75" customHeight="1">
      <c r="A263" s="93"/>
      <c r="B263" s="93"/>
      <c r="C263" s="90"/>
      <c r="D263" s="90"/>
      <c r="E263" s="90"/>
      <c r="F263" s="90"/>
      <c r="G263" s="90"/>
      <c r="H263" s="90"/>
      <c r="I263" s="93"/>
      <c r="J263" s="93"/>
      <c r="K263" s="90"/>
      <c r="L263" s="90"/>
      <c r="M263" s="90"/>
      <c r="N263" s="90"/>
      <c r="O263" s="90"/>
      <c r="P263" s="90"/>
      <c r="Q263" s="93"/>
      <c r="R263" s="93"/>
      <c r="S263" s="93"/>
      <c r="T263" s="93"/>
      <c r="U263" s="93"/>
      <c r="V263" s="93"/>
      <c r="W263" s="93"/>
      <c r="X263" s="93"/>
      <c r="Y263" s="93"/>
      <c r="Z263" s="79"/>
      <c r="AA263" s="79"/>
      <c r="AB263" s="79"/>
      <c r="AC263" s="79"/>
      <c r="AD263" s="79"/>
      <c r="AE263" s="79"/>
      <c r="AF263" s="79"/>
      <c r="AG263" s="79"/>
      <c r="AH263" s="79"/>
      <c r="AI263" s="79"/>
    </row>
    <row r="264" ht="15.75" customHeight="1">
      <c r="A264" s="84"/>
      <c r="B264" s="84"/>
      <c r="C264" s="82"/>
      <c r="D264" s="82"/>
      <c r="E264" s="82"/>
      <c r="F264" s="82"/>
      <c r="G264" s="82"/>
      <c r="H264" s="82"/>
      <c r="I264" s="84"/>
      <c r="J264" s="84"/>
      <c r="K264" s="82"/>
      <c r="L264" s="82"/>
      <c r="M264" s="82"/>
      <c r="N264" s="82"/>
      <c r="O264" s="82"/>
      <c r="P264" s="82"/>
      <c r="Q264" s="84"/>
      <c r="R264" s="84"/>
      <c r="S264" s="84"/>
      <c r="T264" s="84"/>
      <c r="U264" s="84"/>
      <c r="V264" s="84"/>
      <c r="W264" s="84"/>
      <c r="X264" s="84"/>
      <c r="Y264" s="84"/>
      <c r="Z264" s="79"/>
      <c r="AA264" s="79"/>
      <c r="AB264" s="79"/>
      <c r="AC264" s="79"/>
      <c r="AD264" s="79"/>
      <c r="AE264" s="79"/>
      <c r="AF264" s="79"/>
      <c r="AG264" s="79"/>
      <c r="AH264" s="79"/>
      <c r="AI264" s="79"/>
    </row>
    <row r="265" ht="15.75" customHeight="1">
      <c r="A265" s="93"/>
      <c r="B265" s="93"/>
      <c r="C265" s="90"/>
      <c r="D265" s="90"/>
      <c r="E265" s="90"/>
      <c r="F265" s="90"/>
      <c r="G265" s="90"/>
      <c r="H265" s="90"/>
      <c r="I265" s="93"/>
      <c r="J265" s="93"/>
      <c r="K265" s="90"/>
      <c r="L265" s="90"/>
      <c r="M265" s="90"/>
      <c r="N265" s="90"/>
      <c r="O265" s="90"/>
      <c r="P265" s="90"/>
      <c r="Q265" s="93"/>
      <c r="R265" s="93"/>
      <c r="S265" s="93"/>
      <c r="T265" s="93"/>
      <c r="U265" s="93"/>
      <c r="V265" s="93"/>
      <c r="W265" s="93"/>
      <c r="X265" s="93"/>
      <c r="Y265" s="93"/>
      <c r="Z265" s="79"/>
      <c r="AA265" s="79"/>
      <c r="AB265" s="79"/>
      <c r="AC265" s="79"/>
      <c r="AD265" s="79"/>
      <c r="AE265" s="79"/>
      <c r="AF265" s="79"/>
      <c r="AG265" s="79"/>
      <c r="AH265" s="79"/>
      <c r="AI265" s="79"/>
    </row>
    <row r="266" ht="15.75" customHeight="1">
      <c r="A266" s="84"/>
      <c r="B266" s="84"/>
      <c r="C266" s="82"/>
      <c r="D266" s="82"/>
      <c r="E266" s="82"/>
      <c r="F266" s="82"/>
      <c r="G266" s="82"/>
      <c r="H266" s="82"/>
      <c r="I266" s="84"/>
      <c r="J266" s="84"/>
      <c r="K266" s="82"/>
      <c r="L266" s="82"/>
      <c r="M266" s="82"/>
      <c r="N266" s="82"/>
      <c r="O266" s="82"/>
      <c r="P266" s="82"/>
      <c r="Q266" s="84"/>
      <c r="R266" s="84"/>
      <c r="S266" s="84"/>
      <c r="T266" s="84"/>
      <c r="U266" s="84"/>
      <c r="V266" s="84"/>
      <c r="W266" s="84"/>
      <c r="X266" s="84"/>
      <c r="Y266" s="84"/>
      <c r="Z266" s="79"/>
      <c r="AA266" s="79"/>
      <c r="AB266" s="79"/>
      <c r="AC266" s="79"/>
      <c r="AD266" s="79"/>
      <c r="AE266" s="79"/>
      <c r="AF266" s="79"/>
      <c r="AG266" s="79"/>
      <c r="AH266" s="79"/>
      <c r="AI266" s="79"/>
    </row>
    <row r="267" ht="15.75" customHeight="1">
      <c r="A267" s="93"/>
      <c r="B267" s="93"/>
      <c r="C267" s="90"/>
      <c r="D267" s="90"/>
      <c r="E267" s="90"/>
      <c r="F267" s="90"/>
      <c r="G267" s="90"/>
      <c r="H267" s="90"/>
      <c r="I267" s="93"/>
      <c r="J267" s="93"/>
      <c r="K267" s="90"/>
      <c r="L267" s="90"/>
      <c r="M267" s="90"/>
      <c r="N267" s="90"/>
      <c r="O267" s="90"/>
      <c r="P267" s="90"/>
      <c r="Q267" s="93"/>
      <c r="R267" s="93"/>
      <c r="S267" s="93"/>
      <c r="T267" s="93"/>
      <c r="U267" s="93"/>
      <c r="V267" s="93"/>
      <c r="W267" s="93"/>
      <c r="X267" s="93"/>
      <c r="Y267" s="93"/>
      <c r="Z267" s="79"/>
      <c r="AA267" s="79"/>
      <c r="AB267" s="79"/>
      <c r="AC267" s="79"/>
      <c r="AD267" s="79"/>
      <c r="AE267" s="79"/>
      <c r="AF267" s="79"/>
      <c r="AG267" s="79"/>
      <c r="AH267" s="79"/>
      <c r="AI267" s="79"/>
    </row>
    <row r="268" ht="15.75" customHeight="1">
      <c r="A268" s="84"/>
      <c r="B268" s="84"/>
      <c r="C268" s="82"/>
      <c r="D268" s="82"/>
      <c r="E268" s="82"/>
      <c r="F268" s="82"/>
      <c r="G268" s="82"/>
      <c r="H268" s="82"/>
      <c r="I268" s="84"/>
      <c r="J268" s="84"/>
      <c r="K268" s="82"/>
      <c r="L268" s="82"/>
      <c r="M268" s="82"/>
      <c r="N268" s="82"/>
      <c r="O268" s="82"/>
      <c r="P268" s="82"/>
      <c r="Q268" s="84"/>
      <c r="R268" s="84"/>
      <c r="S268" s="84"/>
      <c r="T268" s="84"/>
      <c r="U268" s="84"/>
      <c r="V268" s="84"/>
      <c r="W268" s="84"/>
      <c r="X268" s="84"/>
      <c r="Y268" s="84"/>
      <c r="Z268" s="79"/>
      <c r="AA268" s="79"/>
      <c r="AB268" s="79"/>
      <c r="AC268" s="79"/>
      <c r="AD268" s="79"/>
      <c r="AE268" s="79"/>
      <c r="AF268" s="79"/>
      <c r="AG268" s="79"/>
      <c r="AH268" s="79"/>
      <c r="AI268" s="79"/>
    </row>
    <row r="269" ht="15.75" customHeight="1">
      <c r="A269" s="93"/>
      <c r="B269" s="93"/>
      <c r="C269" s="90"/>
      <c r="D269" s="90"/>
      <c r="E269" s="90"/>
      <c r="F269" s="90"/>
      <c r="G269" s="90"/>
      <c r="H269" s="90"/>
      <c r="I269" s="93"/>
      <c r="J269" s="93"/>
      <c r="K269" s="90"/>
      <c r="L269" s="90"/>
      <c r="M269" s="90"/>
      <c r="N269" s="90"/>
      <c r="O269" s="90"/>
      <c r="P269" s="90"/>
      <c r="Q269" s="93"/>
      <c r="R269" s="93"/>
      <c r="S269" s="93"/>
      <c r="T269" s="93"/>
      <c r="U269" s="93"/>
      <c r="V269" s="93"/>
      <c r="W269" s="93"/>
      <c r="X269" s="93"/>
      <c r="Y269" s="93"/>
      <c r="Z269" s="79"/>
      <c r="AA269" s="79"/>
      <c r="AB269" s="79"/>
      <c r="AC269" s="79"/>
      <c r="AD269" s="79"/>
      <c r="AE269" s="79"/>
      <c r="AF269" s="79"/>
      <c r="AG269" s="79"/>
      <c r="AH269" s="79"/>
      <c r="AI269" s="79"/>
    </row>
    <row r="270" ht="15.75" customHeight="1">
      <c r="A270" s="84"/>
      <c r="B270" s="84"/>
      <c r="C270" s="82"/>
      <c r="D270" s="82"/>
      <c r="E270" s="82"/>
      <c r="F270" s="82"/>
      <c r="G270" s="82"/>
      <c r="H270" s="82"/>
      <c r="I270" s="84"/>
      <c r="J270" s="84"/>
      <c r="K270" s="82"/>
      <c r="L270" s="82"/>
      <c r="M270" s="82"/>
      <c r="N270" s="82"/>
      <c r="O270" s="82"/>
      <c r="P270" s="82"/>
      <c r="Q270" s="84"/>
      <c r="R270" s="84"/>
      <c r="S270" s="84"/>
      <c r="T270" s="84"/>
      <c r="U270" s="84"/>
      <c r="V270" s="84"/>
      <c r="W270" s="84"/>
      <c r="X270" s="84"/>
      <c r="Y270" s="84"/>
      <c r="Z270" s="79"/>
      <c r="AA270" s="79"/>
      <c r="AB270" s="79"/>
      <c r="AC270" s="79"/>
      <c r="AD270" s="79"/>
      <c r="AE270" s="79"/>
      <c r="AF270" s="79"/>
      <c r="AG270" s="79"/>
      <c r="AH270" s="79"/>
      <c r="AI270" s="79"/>
    </row>
    <row r="271" ht="15.75" customHeight="1">
      <c r="A271" s="93"/>
      <c r="B271" s="93"/>
      <c r="C271" s="90"/>
      <c r="D271" s="90"/>
      <c r="E271" s="90"/>
      <c r="F271" s="90"/>
      <c r="G271" s="90"/>
      <c r="H271" s="90"/>
      <c r="I271" s="93"/>
      <c r="J271" s="93"/>
      <c r="K271" s="90"/>
      <c r="L271" s="90"/>
      <c r="M271" s="90"/>
      <c r="N271" s="90"/>
      <c r="O271" s="90"/>
      <c r="P271" s="90"/>
      <c r="Q271" s="93"/>
      <c r="R271" s="93"/>
      <c r="S271" s="93"/>
      <c r="T271" s="93"/>
      <c r="U271" s="93"/>
      <c r="V271" s="93"/>
      <c r="W271" s="93"/>
      <c r="X271" s="93"/>
      <c r="Y271" s="93"/>
      <c r="Z271" s="79"/>
      <c r="AA271" s="79"/>
      <c r="AB271" s="79"/>
      <c r="AC271" s="79"/>
      <c r="AD271" s="79"/>
      <c r="AE271" s="79"/>
      <c r="AF271" s="79"/>
      <c r="AG271" s="79"/>
      <c r="AH271" s="79"/>
      <c r="AI271" s="79"/>
    </row>
    <row r="272" ht="15.75" customHeight="1">
      <c r="A272" s="84"/>
      <c r="B272" s="84"/>
      <c r="C272" s="82"/>
      <c r="D272" s="82"/>
      <c r="E272" s="82"/>
      <c r="F272" s="82"/>
      <c r="G272" s="82"/>
      <c r="H272" s="82"/>
      <c r="I272" s="84"/>
      <c r="J272" s="84"/>
      <c r="K272" s="82"/>
      <c r="L272" s="82"/>
      <c r="M272" s="82"/>
      <c r="N272" s="82"/>
      <c r="O272" s="82"/>
      <c r="P272" s="82"/>
      <c r="Q272" s="84"/>
      <c r="R272" s="84"/>
      <c r="S272" s="84"/>
      <c r="T272" s="84"/>
      <c r="U272" s="84"/>
      <c r="V272" s="84"/>
      <c r="W272" s="84"/>
      <c r="X272" s="84"/>
      <c r="Y272" s="84"/>
      <c r="Z272" s="79"/>
      <c r="AA272" s="79"/>
      <c r="AB272" s="79"/>
      <c r="AC272" s="79"/>
      <c r="AD272" s="79"/>
      <c r="AE272" s="79"/>
      <c r="AF272" s="79"/>
      <c r="AG272" s="79"/>
      <c r="AH272" s="79"/>
      <c r="AI272" s="79"/>
    </row>
    <row r="273" ht="15.75" customHeight="1">
      <c r="A273" s="93"/>
      <c r="B273" s="93"/>
      <c r="C273" s="90"/>
      <c r="D273" s="90"/>
      <c r="E273" s="90"/>
      <c r="F273" s="90"/>
      <c r="G273" s="90"/>
      <c r="H273" s="90"/>
      <c r="I273" s="93"/>
      <c r="J273" s="93"/>
      <c r="K273" s="90"/>
      <c r="L273" s="90"/>
      <c r="M273" s="90"/>
      <c r="N273" s="90"/>
      <c r="O273" s="90"/>
      <c r="P273" s="90"/>
      <c r="Q273" s="93"/>
      <c r="R273" s="93"/>
      <c r="S273" s="93"/>
      <c r="T273" s="93"/>
      <c r="U273" s="93"/>
      <c r="V273" s="93"/>
      <c r="W273" s="93"/>
      <c r="X273" s="93"/>
      <c r="Y273" s="93"/>
      <c r="Z273" s="79"/>
      <c r="AA273" s="79"/>
      <c r="AB273" s="79"/>
      <c r="AC273" s="79"/>
      <c r="AD273" s="79"/>
      <c r="AE273" s="79"/>
      <c r="AF273" s="79"/>
      <c r="AG273" s="79"/>
      <c r="AH273" s="79"/>
      <c r="AI273" s="79"/>
    </row>
    <row r="274" ht="15.75" customHeight="1">
      <c r="A274" s="84"/>
      <c r="B274" s="84"/>
      <c r="C274" s="82"/>
      <c r="D274" s="82"/>
      <c r="E274" s="82"/>
      <c r="F274" s="82"/>
      <c r="G274" s="82"/>
      <c r="H274" s="82"/>
      <c r="I274" s="84"/>
      <c r="J274" s="84"/>
      <c r="K274" s="82"/>
      <c r="L274" s="82"/>
      <c r="M274" s="82"/>
      <c r="N274" s="82"/>
      <c r="O274" s="82"/>
      <c r="P274" s="82"/>
      <c r="Q274" s="84"/>
      <c r="R274" s="84"/>
      <c r="S274" s="84"/>
      <c r="T274" s="84"/>
      <c r="U274" s="84"/>
      <c r="V274" s="84"/>
      <c r="W274" s="84"/>
      <c r="X274" s="84"/>
      <c r="Y274" s="84"/>
      <c r="Z274" s="79"/>
      <c r="AA274" s="79"/>
      <c r="AB274" s="79"/>
      <c r="AC274" s="79"/>
      <c r="AD274" s="79"/>
      <c r="AE274" s="79"/>
      <c r="AF274" s="79"/>
      <c r="AG274" s="79"/>
      <c r="AH274" s="79"/>
      <c r="AI274" s="79"/>
    </row>
    <row r="275" ht="15.75" customHeight="1">
      <c r="A275" s="93"/>
      <c r="B275" s="93"/>
      <c r="C275" s="90"/>
      <c r="D275" s="90"/>
      <c r="E275" s="90"/>
      <c r="F275" s="90"/>
      <c r="G275" s="90"/>
      <c r="H275" s="90"/>
      <c r="I275" s="93"/>
      <c r="J275" s="93"/>
      <c r="K275" s="90"/>
      <c r="L275" s="90"/>
      <c r="M275" s="90"/>
      <c r="N275" s="90"/>
      <c r="O275" s="90"/>
      <c r="P275" s="90"/>
      <c r="Q275" s="93"/>
      <c r="R275" s="93"/>
      <c r="S275" s="93"/>
      <c r="T275" s="93"/>
      <c r="U275" s="93"/>
      <c r="V275" s="93"/>
      <c r="W275" s="93"/>
      <c r="X275" s="93"/>
      <c r="Y275" s="93"/>
      <c r="Z275" s="79"/>
      <c r="AA275" s="79"/>
      <c r="AB275" s="79"/>
      <c r="AC275" s="79"/>
      <c r="AD275" s="79"/>
      <c r="AE275" s="79"/>
      <c r="AF275" s="79"/>
      <c r="AG275" s="79"/>
      <c r="AH275" s="79"/>
      <c r="AI275" s="79"/>
    </row>
    <row r="276" ht="15.75" customHeight="1">
      <c r="A276" s="84"/>
      <c r="B276" s="84"/>
      <c r="C276" s="82"/>
      <c r="D276" s="82"/>
      <c r="E276" s="82"/>
      <c r="F276" s="82"/>
      <c r="G276" s="82"/>
      <c r="H276" s="82"/>
      <c r="I276" s="84"/>
      <c r="J276" s="84"/>
      <c r="K276" s="82"/>
      <c r="L276" s="82"/>
      <c r="M276" s="82"/>
      <c r="N276" s="82"/>
      <c r="O276" s="82"/>
      <c r="P276" s="82"/>
      <c r="Q276" s="84"/>
      <c r="R276" s="84"/>
      <c r="S276" s="84"/>
      <c r="T276" s="84"/>
      <c r="U276" s="84"/>
      <c r="V276" s="84"/>
      <c r="W276" s="84"/>
      <c r="X276" s="84"/>
      <c r="Y276" s="84"/>
      <c r="Z276" s="79"/>
      <c r="AA276" s="79"/>
      <c r="AB276" s="79"/>
      <c r="AC276" s="79"/>
      <c r="AD276" s="79"/>
      <c r="AE276" s="79"/>
      <c r="AF276" s="79"/>
      <c r="AG276" s="79"/>
      <c r="AH276" s="79"/>
      <c r="AI276" s="79"/>
    </row>
    <row r="277" ht="15.75" customHeight="1">
      <c r="A277" s="93"/>
      <c r="B277" s="93"/>
      <c r="C277" s="90"/>
      <c r="D277" s="90"/>
      <c r="E277" s="90"/>
      <c r="F277" s="90"/>
      <c r="G277" s="90"/>
      <c r="H277" s="90"/>
      <c r="I277" s="93"/>
      <c r="J277" s="93"/>
      <c r="K277" s="90"/>
      <c r="L277" s="90"/>
      <c r="M277" s="90"/>
      <c r="N277" s="90"/>
      <c r="O277" s="90"/>
      <c r="P277" s="90"/>
      <c r="Q277" s="93"/>
      <c r="R277" s="93"/>
      <c r="S277" s="93"/>
      <c r="T277" s="93"/>
      <c r="U277" s="93"/>
      <c r="V277" s="93"/>
      <c r="W277" s="93"/>
      <c r="X277" s="93"/>
      <c r="Y277" s="93"/>
      <c r="Z277" s="79"/>
      <c r="AA277" s="79"/>
      <c r="AB277" s="79"/>
      <c r="AC277" s="79"/>
      <c r="AD277" s="79"/>
      <c r="AE277" s="79"/>
      <c r="AF277" s="79"/>
      <c r="AG277" s="79"/>
      <c r="AH277" s="79"/>
      <c r="AI277" s="79"/>
    </row>
    <row r="278" ht="15.75" customHeight="1">
      <c r="A278" s="84"/>
      <c r="B278" s="84"/>
      <c r="C278" s="82"/>
      <c r="D278" s="82"/>
      <c r="E278" s="82"/>
      <c r="F278" s="82"/>
      <c r="G278" s="82"/>
      <c r="H278" s="82"/>
      <c r="I278" s="84"/>
      <c r="J278" s="84"/>
      <c r="K278" s="82"/>
      <c r="L278" s="82"/>
      <c r="M278" s="82"/>
      <c r="N278" s="82"/>
      <c r="O278" s="82"/>
      <c r="P278" s="82"/>
      <c r="Q278" s="84"/>
      <c r="R278" s="84"/>
      <c r="S278" s="84"/>
      <c r="T278" s="84"/>
      <c r="U278" s="84"/>
      <c r="V278" s="84"/>
      <c r="W278" s="84"/>
      <c r="X278" s="84"/>
      <c r="Y278" s="84"/>
      <c r="Z278" s="79"/>
      <c r="AA278" s="79"/>
      <c r="AB278" s="79"/>
      <c r="AC278" s="79"/>
      <c r="AD278" s="79"/>
      <c r="AE278" s="79"/>
      <c r="AF278" s="79"/>
      <c r="AG278" s="79"/>
      <c r="AH278" s="79"/>
      <c r="AI278" s="79"/>
    </row>
    <row r="279" ht="15.75" customHeight="1">
      <c r="A279" s="93"/>
      <c r="B279" s="93"/>
      <c r="C279" s="90"/>
      <c r="D279" s="90"/>
      <c r="E279" s="90"/>
      <c r="F279" s="90"/>
      <c r="G279" s="90"/>
      <c r="H279" s="90"/>
      <c r="I279" s="93"/>
      <c r="J279" s="93"/>
      <c r="K279" s="90"/>
      <c r="L279" s="90"/>
      <c r="M279" s="90"/>
      <c r="N279" s="90"/>
      <c r="O279" s="90"/>
      <c r="P279" s="90"/>
      <c r="Q279" s="93"/>
      <c r="R279" s="93"/>
      <c r="S279" s="93"/>
      <c r="T279" s="93"/>
      <c r="U279" s="93"/>
      <c r="V279" s="93"/>
      <c r="W279" s="93"/>
      <c r="X279" s="93"/>
      <c r="Y279" s="93"/>
      <c r="Z279" s="79"/>
      <c r="AA279" s="79"/>
      <c r="AB279" s="79"/>
      <c r="AC279" s="79"/>
      <c r="AD279" s="79"/>
      <c r="AE279" s="79"/>
      <c r="AF279" s="79"/>
      <c r="AG279" s="79"/>
      <c r="AH279" s="79"/>
      <c r="AI279" s="79"/>
    </row>
    <row r="280" ht="15.75" customHeight="1">
      <c r="A280" s="84"/>
      <c r="B280" s="84"/>
      <c r="C280" s="82"/>
      <c r="D280" s="82"/>
      <c r="E280" s="82"/>
      <c r="F280" s="82"/>
      <c r="G280" s="82"/>
      <c r="H280" s="82"/>
      <c r="I280" s="84"/>
      <c r="J280" s="84"/>
      <c r="K280" s="82"/>
      <c r="L280" s="82"/>
      <c r="M280" s="82"/>
      <c r="N280" s="82"/>
      <c r="O280" s="82"/>
      <c r="P280" s="82"/>
      <c r="Q280" s="84"/>
      <c r="R280" s="84"/>
      <c r="S280" s="84"/>
      <c r="T280" s="84"/>
      <c r="U280" s="84"/>
      <c r="V280" s="84"/>
      <c r="W280" s="84"/>
      <c r="X280" s="84"/>
      <c r="Y280" s="84"/>
      <c r="Z280" s="79"/>
      <c r="AA280" s="79"/>
      <c r="AB280" s="79"/>
      <c r="AC280" s="79"/>
      <c r="AD280" s="79"/>
      <c r="AE280" s="79"/>
      <c r="AF280" s="79"/>
      <c r="AG280" s="79"/>
      <c r="AH280" s="79"/>
      <c r="AI280" s="79"/>
    </row>
    <row r="281" ht="15.75" customHeight="1">
      <c r="A281" s="93"/>
      <c r="B281" s="93"/>
      <c r="C281" s="90"/>
      <c r="D281" s="90"/>
      <c r="E281" s="90"/>
      <c r="F281" s="90"/>
      <c r="G281" s="90"/>
      <c r="H281" s="90"/>
      <c r="I281" s="93"/>
      <c r="J281" s="93"/>
      <c r="K281" s="90"/>
      <c r="L281" s="90"/>
      <c r="M281" s="90"/>
      <c r="N281" s="90"/>
      <c r="O281" s="90"/>
      <c r="P281" s="90"/>
      <c r="Q281" s="93"/>
      <c r="R281" s="93"/>
      <c r="S281" s="93"/>
      <c r="T281" s="93"/>
      <c r="U281" s="93"/>
      <c r="V281" s="93"/>
      <c r="W281" s="93"/>
      <c r="X281" s="93"/>
      <c r="Y281" s="93"/>
      <c r="Z281" s="79"/>
      <c r="AA281" s="79"/>
      <c r="AB281" s="79"/>
      <c r="AC281" s="79"/>
      <c r="AD281" s="79"/>
      <c r="AE281" s="79"/>
      <c r="AF281" s="79"/>
      <c r="AG281" s="79"/>
      <c r="AH281" s="79"/>
      <c r="AI281" s="79"/>
    </row>
    <row r="282" ht="15.75" customHeight="1">
      <c r="A282" s="84"/>
      <c r="B282" s="84"/>
      <c r="C282" s="82"/>
      <c r="D282" s="82"/>
      <c r="E282" s="82"/>
      <c r="F282" s="82"/>
      <c r="G282" s="82"/>
      <c r="H282" s="82"/>
      <c r="I282" s="84"/>
      <c r="J282" s="84"/>
      <c r="K282" s="82"/>
      <c r="L282" s="82"/>
      <c r="M282" s="82"/>
      <c r="N282" s="82"/>
      <c r="O282" s="82"/>
      <c r="P282" s="82"/>
      <c r="Q282" s="84"/>
      <c r="R282" s="84"/>
      <c r="S282" s="84"/>
      <c r="T282" s="84"/>
      <c r="U282" s="84"/>
      <c r="V282" s="84"/>
      <c r="W282" s="84"/>
      <c r="X282" s="84"/>
      <c r="Y282" s="84"/>
      <c r="Z282" s="79"/>
      <c r="AA282" s="79"/>
      <c r="AB282" s="79"/>
      <c r="AC282" s="79"/>
      <c r="AD282" s="79"/>
      <c r="AE282" s="79"/>
      <c r="AF282" s="79"/>
      <c r="AG282" s="79"/>
      <c r="AH282" s="79"/>
      <c r="AI282" s="79"/>
    </row>
    <row r="283" ht="15.75" customHeight="1">
      <c r="A283" s="93"/>
      <c r="B283" s="93"/>
      <c r="C283" s="90"/>
      <c r="D283" s="90"/>
      <c r="E283" s="90"/>
      <c r="F283" s="90"/>
      <c r="G283" s="90"/>
      <c r="H283" s="90"/>
      <c r="I283" s="93"/>
      <c r="J283" s="93"/>
      <c r="K283" s="90"/>
      <c r="L283" s="90"/>
      <c r="M283" s="90"/>
      <c r="N283" s="90"/>
      <c r="O283" s="90"/>
      <c r="P283" s="90"/>
      <c r="Q283" s="93"/>
      <c r="R283" s="93"/>
      <c r="S283" s="93"/>
      <c r="T283" s="93"/>
      <c r="U283" s="93"/>
      <c r="V283" s="93"/>
      <c r="W283" s="93"/>
      <c r="X283" s="93"/>
      <c r="Y283" s="93"/>
      <c r="Z283" s="79"/>
      <c r="AA283" s="79"/>
      <c r="AB283" s="79"/>
      <c r="AC283" s="79"/>
      <c r="AD283" s="79"/>
      <c r="AE283" s="79"/>
      <c r="AF283" s="79"/>
      <c r="AG283" s="79"/>
      <c r="AH283" s="79"/>
      <c r="AI283" s="79"/>
    </row>
    <row r="284" ht="15.75" customHeight="1">
      <c r="A284" s="84"/>
      <c r="B284" s="84"/>
      <c r="C284" s="82"/>
      <c r="D284" s="82"/>
      <c r="E284" s="82"/>
      <c r="F284" s="82"/>
      <c r="G284" s="82"/>
      <c r="H284" s="82"/>
      <c r="I284" s="84"/>
      <c r="J284" s="84"/>
      <c r="K284" s="82"/>
      <c r="L284" s="82"/>
      <c r="M284" s="82"/>
      <c r="N284" s="82"/>
      <c r="O284" s="82"/>
      <c r="P284" s="82"/>
      <c r="Q284" s="84"/>
      <c r="R284" s="84"/>
      <c r="S284" s="84"/>
      <c r="T284" s="84"/>
      <c r="U284" s="84"/>
      <c r="V284" s="84"/>
      <c r="W284" s="84"/>
      <c r="X284" s="84"/>
      <c r="Y284" s="84"/>
      <c r="Z284" s="79"/>
      <c r="AA284" s="79"/>
      <c r="AB284" s="79"/>
      <c r="AC284" s="79"/>
      <c r="AD284" s="79"/>
      <c r="AE284" s="79"/>
      <c r="AF284" s="79"/>
      <c r="AG284" s="79"/>
      <c r="AH284" s="79"/>
      <c r="AI284" s="79"/>
    </row>
    <row r="285" ht="15.75" customHeight="1">
      <c r="A285" s="93"/>
      <c r="B285" s="93"/>
      <c r="C285" s="90"/>
      <c r="D285" s="90"/>
      <c r="E285" s="90"/>
      <c r="F285" s="90"/>
      <c r="G285" s="90"/>
      <c r="H285" s="90"/>
      <c r="I285" s="93"/>
      <c r="J285" s="93"/>
      <c r="K285" s="90"/>
      <c r="L285" s="90"/>
      <c r="M285" s="90"/>
      <c r="N285" s="90"/>
      <c r="O285" s="90"/>
      <c r="P285" s="90"/>
      <c r="Q285" s="93"/>
      <c r="R285" s="93"/>
      <c r="S285" s="93"/>
      <c r="T285" s="93"/>
      <c r="U285" s="93"/>
      <c r="V285" s="93"/>
      <c r="W285" s="93"/>
      <c r="X285" s="93"/>
      <c r="Y285" s="93"/>
      <c r="Z285" s="79"/>
      <c r="AA285" s="79"/>
      <c r="AB285" s="79"/>
      <c r="AC285" s="79"/>
      <c r="AD285" s="79"/>
      <c r="AE285" s="79"/>
      <c r="AF285" s="79"/>
      <c r="AG285" s="79"/>
      <c r="AH285" s="79"/>
      <c r="AI285" s="79"/>
    </row>
    <row r="286" ht="15.75" customHeight="1">
      <c r="A286" s="84"/>
      <c r="B286" s="84"/>
      <c r="C286" s="82"/>
      <c r="D286" s="82"/>
      <c r="E286" s="82"/>
      <c r="F286" s="82"/>
      <c r="G286" s="82"/>
      <c r="H286" s="82"/>
      <c r="I286" s="84"/>
      <c r="J286" s="84"/>
      <c r="K286" s="82"/>
      <c r="L286" s="82"/>
      <c r="M286" s="82"/>
      <c r="N286" s="82"/>
      <c r="O286" s="82"/>
      <c r="P286" s="82"/>
      <c r="Q286" s="84"/>
      <c r="R286" s="84"/>
      <c r="S286" s="84"/>
      <c r="T286" s="84"/>
      <c r="U286" s="84"/>
      <c r="V286" s="84"/>
      <c r="W286" s="84"/>
      <c r="X286" s="84"/>
      <c r="Y286" s="84"/>
      <c r="Z286" s="79"/>
      <c r="AA286" s="79"/>
      <c r="AB286" s="79"/>
      <c r="AC286" s="79"/>
      <c r="AD286" s="79"/>
      <c r="AE286" s="79"/>
      <c r="AF286" s="79"/>
      <c r="AG286" s="79"/>
      <c r="AH286" s="79"/>
      <c r="AI286" s="79"/>
    </row>
    <row r="287" ht="15.75" customHeight="1">
      <c r="A287" s="93"/>
      <c r="B287" s="93"/>
      <c r="C287" s="90"/>
      <c r="D287" s="90"/>
      <c r="E287" s="90"/>
      <c r="F287" s="90"/>
      <c r="G287" s="90"/>
      <c r="H287" s="90"/>
      <c r="I287" s="93"/>
      <c r="J287" s="93"/>
      <c r="K287" s="90"/>
      <c r="L287" s="90"/>
      <c r="M287" s="90"/>
      <c r="N287" s="90"/>
      <c r="O287" s="90"/>
      <c r="P287" s="90"/>
      <c r="Q287" s="93"/>
      <c r="R287" s="93"/>
      <c r="S287" s="93"/>
      <c r="T287" s="93"/>
      <c r="U287" s="93"/>
      <c r="V287" s="93"/>
      <c r="W287" s="93"/>
      <c r="X287" s="93"/>
      <c r="Y287" s="93"/>
      <c r="Z287" s="79"/>
      <c r="AA287" s="79"/>
      <c r="AB287" s="79"/>
      <c r="AC287" s="79"/>
      <c r="AD287" s="79"/>
      <c r="AE287" s="79"/>
      <c r="AF287" s="79"/>
      <c r="AG287" s="79"/>
      <c r="AH287" s="79"/>
      <c r="AI287" s="79"/>
    </row>
    <row r="288" ht="15.75" customHeight="1">
      <c r="A288" s="84"/>
      <c r="B288" s="84"/>
      <c r="C288" s="82"/>
      <c r="D288" s="82"/>
      <c r="E288" s="82"/>
      <c r="F288" s="82"/>
      <c r="G288" s="82"/>
      <c r="H288" s="82"/>
      <c r="I288" s="84"/>
      <c r="J288" s="84"/>
      <c r="K288" s="82"/>
      <c r="L288" s="82"/>
      <c r="M288" s="82"/>
      <c r="N288" s="82"/>
      <c r="O288" s="82"/>
      <c r="P288" s="82"/>
      <c r="Q288" s="84"/>
      <c r="R288" s="84"/>
      <c r="S288" s="84"/>
      <c r="T288" s="84"/>
      <c r="U288" s="84"/>
      <c r="V288" s="84"/>
      <c r="W288" s="84"/>
      <c r="X288" s="84"/>
      <c r="Y288" s="84"/>
      <c r="Z288" s="79"/>
      <c r="AA288" s="79"/>
      <c r="AB288" s="79"/>
      <c r="AC288" s="79"/>
      <c r="AD288" s="79"/>
      <c r="AE288" s="79"/>
      <c r="AF288" s="79"/>
      <c r="AG288" s="79"/>
      <c r="AH288" s="79"/>
      <c r="AI288" s="79"/>
    </row>
    <row r="289" ht="15.75" customHeight="1">
      <c r="A289" s="93"/>
      <c r="B289" s="93"/>
      <c r="C289" s="90"/>
      <c r="D289" s="90"/>
      <c r="E289" s="90"/>
      <c r="F289" s="90"/>
      <c r="G289" s="90"/>
      <c r="H289" s="90"/>
      <c r="I289" s="93"/>
      <c r="J289" s="93"/>
      <c r="K289" s="90"/>
      <c r="L289" s="90"/>
      <c r="M289" s="90"/>
      <c r="N289" s="90"/>
      <c r="O289" s="90"/>
      <c r="P289" s="90"/>
      <c r="Q289" s="93"/>
      <c r="R289" s="93"/>
      <c r="S289" s="93"/>
      <c r="T289" s="93"/>
      <c r="U289" s="93"/>
      <c r="V289" s="93"/>
      <c r="W289" s="93"/>
      <c r="X289" s="93"/>
      <c r="Y289" s="93"/>
      <c r="Z289" s="79"/>
      <c r="AA289" s="79"/>
      <c r="AB289" s="79"/>
      <c r="AC289" s="79"/>
      <c r="AD289" s="79"/>
      <c r="AE289" s="79"/>
      <c r="AF289" s="79"/>
      <c r="AG289" s="79"/>
      <c r="AH289" s="79"/>
      <c r="AI289" s="79"/>
    </row>
    <row r="290" ht="15.75" customHeight="1">
      <c r="A290" s="84"/>
      <c r="B290" s="84"/>
      <c r="C290" s="82"/>
      <c r="D290" s="82"/>
      <c r="E290" s="82"/>
      <c r="F290" s="82"/>
      <c r="G290" s="82"/>
      <c r="H290" s="82"/>
      <c r="I290" s="84"/>
      <c r="J290" s="84"/>
      <c r="K290" s="82"/>
      <c r="L290" s="82"/>
      <c r="M290" s="82"/>
      <c r="N290" s="82"/>
      <c r="O290" s="82"/>
      <c r="P290" s="82"/>
      <c r="Q290" s="84"/>
      <c r="R290" s="84"/>
      <c r="S290" s="84"/>
      <c r="T290" s="84"/>
      <c r="U290" s="84"/>
      <c r="V290" s="84"/>
      <c r="W290" s="84"/>
      <c r="X290" s="84"/>
      <c r="Y290" s="84"/>
      <c r="Z290" s="79"/>
      <c r="AA290" s="79"/>
      <c r="AB290" s="79"/>
      <c r="AC290" s="79"/>
      <c r="AD290" s="79"/>
      <c r="AE290" s="79"/>
      <c r="AF290" s="79"/>
      <c r="AG290" s="79"/>
      <c r="AH290" s="79"/>
      <c r="AI290" s="79"/>
    </row>
    <row r="291" ht="15.75" customHeight="1">
      <c r="A291" s="93"/>
      <c r="B291" s="93"/>
      <c r="C291" s="90"/>
      <c r="D291" s="90"/>
      <c r="E291" s="90"/>
      <c r="F291" s="90"/>
      <c r="G291" s="90"/>
      <c r="H291" s="90"/>
      <c r="I291" s="93"/>
      <c r="J291" s="93"/>
      <c r="K291" s="90"/>
      <c r="L291" s="90"/>
      <c r="M291" s="90"/>
      <c r="N291" s="90"/>
      <c r="O291" s="90"/>
      <c r="P291" s="90"/>
      <c r="Q291" s="93"/>
      <c r="R291" s="93"/>
      <c r="S291" s="93"/>
      <c r="T291" s="93"/>
      <c r="U291" s="93"/>
      <c r="V291" s="93"/>
      <c r="W291" s="93"/>
      <c r="X291" s="93"/>
      <c r="Y291" s="93"/>
      <c r="Z291" s="79"/>
      <c r="AA291" s="79"/>
      <c r="AB291" s="79"/>
      <c r="AC291" s="79"/>
      <c r="AD291" s="79"/>
      <c r="AE291" s="79"/>
      <c r="AF291" s="79"/>
      <c r="AG291" s="79"/>
      <c r="AH291" s="79"/>
      <c r="AI291" s="79"/>
    </row>
    <row r="292" ht="15.75" customHeight="1">
      <c r="A292" s="84"/>
      <c r="B292" s="84"/>
      <c r="C292" s="82"/>
      <c r="D292" s="82"/>
      <c r="E292" s="82"/>
      <c r="F292" s="82"/>
      <c r="G292" s="82"/>
      <c r="H292" s="82"/>
      <c r="I292" s="84"/>
      <c r="J292" s="84"/>
      <c r="K292" s="82"/>
      <c r="L292" s="82"/>
      <c r="M292" s="82"/>
      <c r="N292" s="82"/>
      <c r="O292" s="82"/>
      <c r="P292" s="82"/>
      <c r="Q292" s="84"/>
      <c r="R292" s="84"/>
      <c r="S292" s="84"/>
      <c r="T292" s="84"/>
      <c r="U292" s="84"/>
      <c r="V292" s="84"/>
      <c r="W292" s="84"/>
      <c r="X292" s="84"/>
      <c r="Y292" s="84"/>
      <c r="Z292" s="79"/>
      <c r="AA292" s="79"/>
      <c r="AB292" s="79"/>
      <c r="AC292" s="79"/>
      <c r="AD292" s="79"/>
      <c r="AE292" s="79"/>
      <c r="AF292" s="79"/>
      <c r="AG292" s="79"/>
      <c r="AH292" s="79"/>
      <c r="AI292" s="79"/>
    </row>
    <row r="293" ht="15.75" customHeight="1">
      <c r="A293" s="93"/>
      <c r="B293" s="93"/>
      <c r="C293" s="90"/>
      <c r="D293" s="90"/>
      <c r="E293" s="90"/>
      <c r="F293" s="90"/>
      <c r="G293" s="90"/>
      <c r="H293" s="90"/>
      <c r="I293" s="93"/>
      <c r="J293" s="93"/>
      <c r="K293" s="90"/>
      <c r="L293" s="90"/>
      <c r="M293" s="90"/>
      <c r="N293" s="90"/>
      <c r="O293" s="90"/>
      <c r="P293" s="90"/>
      <c r="Q293" s="93"/>
      <c r="R293" s="93"/>
      <c r="S293" s="93"/>
      <c r="T293" s="93"/>
      <c r="U293" s="93"/>
      <c r="V293" s="93"/>
      <c r="W293" s="93"/>
      <c r="X293" s="93"/>
      <c r="Y293" s="93"/>
      <c r="Z293" s="79"/>
      <c r="AA293" s="79"/>
      <c r="AB293" s="79"/>
      <c r="AC293" s="79"/>
      <c r="AD293" s="79"/>
      <c r="AE293" s="79"/>
      <c r="AF293" s="79"/>
      <c r="AG293" s="79"/>
      <c r="AH293" s="79"/>
      <c r="AI293" s="79"/>
    </row>
    <row r="294" ht="15.75" customHeight="1">
      <c r="A294" s="84"/>
      <c r="B294" s="84"/>
      <c r="C294" s="82"/>
      <c r="D294" s="82"/>
      <c r="E294" s="82"/>
      <c r="F294" s="82"/>
      <c r="G294" s="82"/>
      <c r="H294" s="82"/>
      <c r="I294" s="84"/>
      <c r="J294" s="84"/>
      <c r="K294" s="82"/>
      <c r="L294" s="82"/>
      <c r="M294" s="82"/>
      <c r="N294" s="82"/>
      <c r="O294" s="82"/>
      <c r="P294" s="82"/>
      <c r="Q294" s="84"/>
      <c r="R294" s="84"/>
      <c r="S294" s="84"/>
      <c r="T294" s="84"/>
      <c r="U294" s="84"/>
      <c r="V294" s="84"/>
      <c r="W294" s="84"/>
      <c r="X294" s="84"/>
      <c r="Y294" s="84"/>
      <c r="Z294" s="79"/>
      <c r="AA294" s="79"/>
      <c r="AB294" s="79"/>
      <c r="AC294" s="79"/>
      <c r="AD294" s="79"/>
      <c r="AE294" s="79"/>
      <c r="AF294" s="79"/>
      <c r="AG294" s="79"/>
      <c r="AH294" s="79"/>
      <c r="AI294" s="79"/>
    </row>
    <row r="295" ht="15.75" customHeight="1">
      <c r="A295" s="93"/>
      <c r="B295" s="93"/>
      <c r="C295" s="90"/>
      <c r="D295" s="90"/>
      <c r="E295" s="90"/>
      <c r="F295" s="90"/>
      <c r="G295" s="90"/>
      <c r="H295" s="90"/>
      <c r="I295" s="93"/>
      <c r="J295" s="93"/>
      <c r="K295" s="90"/>
      <c r="L295" s="90"/>
      <c r="M295" s="90"/>
      <c r="N295" s="90"/>
      <c r="O295" s="90"/>
      <c r="P295" s="90"/>
      <c r="Q295" s="93"/>
      <c r="R295" s="93"/>
      <c r="S295" s="93"/>
      <c r="T295" s="93"/>
      <c r="U295" s="93"/>
      <c r="V295" s="93"/>
      <c r="W295" s="93"/>
      <c r="X295" s="93"/>
      <c r="Y295" s="93"/>
      <c r="Z295" s="79"/>
      <c r="AA295" s="79"/>
      <c r="AB295" s="79"/>
      <c r="AC295" s="79"/>
      <c r="AD295" s="79"/>
      <c r="AE295" s="79"/>
      <c r="AF295" s="79"/>
      <c r="AG295" s="79"/>
      <c r="AH295" s="79"/>
      <c r="AI295" s="79"/>
    </row>
    <row r="296" ht="15.75" customHeight="1">
      <c r="A296" s="84"/>
      <c r="B296" s="84"/>
      <c r="C296" s="82"/>
      <c r="D296" s="82"/>
      <c r="E296" s="82"/>
      <c r="F296" s="82"/>
      <c r="G296" s="82"/>
      <c r="H296" s="82"/>
      <c r="I296" s="84"/>
      <c r="J296" s="84"/>
      <c r="K296" s="82"/>
      <c r="L296" s="82"/>
      <c r="M296" s="82"/>
      <c r="N296" s="82"/>
      <c r="O296" s="82"/>
      <c r="P296" s="82"/>
      <c r="Q296" s="84"/>
      <c r="R296" s="84"/>
      <c r="S296" s="84"/>
      <c r="T296" s="84"/>
      <c r="U296" s="84"/>
      <c r="V296" s="84"/>
      <c r="W296" s="84"/>
      <c r="X296" s="84"/>
      <c r="Y296" s="84"/>
      <c r="Z296" s="79"/>
      <c r="AA296" s="79"/>
      <c r="AB296" s="79"/>
      <c r="AC296" s="79"/>
      <c r="AD296" s="79"/>
      <c r="AE296" s="79"/>
      <c r="AF296" s="79"/>
      <c r="AG296" s="79"/>
      <c r="AH296" s="79"/>
      <c r="AI296" s="79"/>
    </row>
    <row r="297" ht="15.75" customHeight="1">
      <c r="A297" s="93"/>
      <c r="B297" s="93"/>
      <c r="C297" s="90"/>
      <c r="D297" s="90"/>
      <c r="E297" s="90"/>
      <c r="F297" s="90"/>
      <c r="G297" s="90"/>
      <c r="H297" s="90"/>
      <c r="I297" s="93"/>
      <c r="J297" s="93"/>
      <c r="K297" s="90"/>
      <c r="L297" s="90"/>
      <c r="M297" s="90"/>
      <c r="N297" s="90"/>
      <c r="O297" s="90"/>
      <c r="P297" s="90"/>
      <c r="Q297" s="93"/>
      <c r="R297" s="93"/>
      <c r="S297" s="93"/>
      <c r="T297" s="93"/>
      <c r="U297" s="93"/>
      <c r="V297" s="93"/>
      <c r="W297" s="93"/>
      <c r="X297" s="93"/>
      <c r="Y297" s="93"/>
      <c r="Z297" s="79"/>
      <c r="AA297" s="79"/>
      <c r="AB297" s="79"/>
      <c r="AC297" s="79"/>
      <c r="AD297" s="79"/>
      <c r="AE297" s="79"/>
      <c r="AF297" s="79"/>
      <c r="AG297" s="79"/>
      <c r="AH297" s="79"/>
      <c r="AI297" s="79"/>
    </row>
    <row r="298" ht="15.75" customHeight="1">
      <c r="A298" s="84"/>
      <c r="B298" s="84"/>
      <c r="C298" s="82"/>
      <c r="D298" s="82"/>
      <c r="E298" s="82"/>
      <c r="F298" s="82"/>
      <c r="G298" s="82"/>
      <c r="H298" s="82"/>
      <c r="I298" s="84"/>
      <c r="J298" s="84"/>
      <c r="K298" s="82"/>
      <c r="L298" s="82"/>
      <c r="M298" s="82"/>
      <c r="N298" s="82"/>
      <c r="O298" s="82"/>
      <c r="P298" s="82"/>
      <c r="Q298" s="84"/>
      <c r="R298" s="84"/>
      <c r="S298" s="84"/>
      <c r="T298" s="84"/>
      <c r="U298" s="84"/>
      <c r="V298" s="84"/>
      <c r="W298" s="84"/>
      <c r="X298" s="84"/>
      <c r="Y298" s="84"/>
      <c r="Z298" s="79"/>
      <c r="AA298" s="79"/>
      <c r="AB298" s="79"/>
      <c r="AC298" s="79"/>
      <c r="AD298" s="79"/>
      <c r="AE298" s="79"/>
      <c r="AF298" s="79"/>
      <c r="AG298" s="79"/>
      <c r="AH298" s="79"/>
      <c r="AI298" s="79"/>
    </row>
    <row r="299" ht="15.75" customHeight="1">
      <c r="A299" s="93"/>
      <c r="B299" s="93"/>
      <c r="C299" s="90"/>
      <c r="D299" s="90"/>
      <c r="E299" s="90"/>
      <c r="F299" s="90"/>
      <c r="G299" s="90"/>
      <c r="H299" s="90"/>
      <c r="I299" s="93"/>
      <c r="J299" s="93"/>
      <c r="K299" s="90"/>
      <c r="L299" s="90"/>
      <c r="M299" s="90"/>
      <c r="N299" s="90"/>
      <c r="O299" s="90"/>
      <c r="P299" s="90"/>
      <c r="Q299" s="93"/>
      <c r="R299" s="93"/>
      <c r="S299" s="93"/>
      <c r="T299" s="93"/>
      <c r="U299" s="93"/>
      <c r="V299" s="93"/>
      <c r="W299" s="93"/>
      <c r="X299" s="93"/>
      <c r="Y299" s="93"/>
      <c r="Z299" s="79"/>
      <c r="AA299" s="79"/>
      <c r="AB299" s="79"/>
      <c r="AC299" s="79"/>
      <c r="AD299" s="79"/>
      <c r="AE299" s="79"/>
      <c r="AF299" s="79"/>
      <c r="AG299" s="79"/>
      <c r="AH299" s="79"/>
      <c r="AI299" s="79"/>
    </row>
    <row r="300" ht="15.75" customHeight="1">
      <c r="A300" s="84"/>
      <c r="B300" s="84"/>
      <c r="C300" s="82"/>
      <c r="D300" s="82"/>
      <c r="E300" s="82"/>
      <c r="F300" s="82"/>
      <c r="G300" s="82"/>
      <c r="H300" s="82"/>
      <c r="I300" s="84"/>
      <c r="J300" s="84"/>
      <c r="K300" s="82"/>
      <c r="L300" s="82"/>
      <c r="M300" s="82"/>
      <c r="N300" s="82"/>
      <c r="O300" s="82"/>
      <c r="P300" s="82"/>
      <c r="Q300" s="84"/>
      <c r="R300" s="84"/>
      <c r="S300" s="84"/>
      <c r="T300" s="84"/>
      <c r="U300" s="84"/>
      <c r="V300" s="84"/>
      <c r="W300" s="84"/>
      <c r="X300" s="84"/>
      <c r="Y300" s="84"/>
      <c r="Z300" s="79"/>
      <c r="AA300" s="79"/>
      <c r="AB300" s="79"/>
      <c r="AC300" s="79"/>
      <c r="AD300" s="79"/>
      <c r="AE300" s="79"/>
      <c r="AF300" s="79"/>
      <c r="AG300" s="79"/>
      <c r="AH300" s="79"/>
      <c r="AI300" s="79"/>
    </row>
    <row r="301" ht="15.75" customHeight="1">
      <c r="A301" s="93"/>
      <c r="B301" s="93"/>
      <c r="C301" s="90"/>
      <c r="D301" s="90"/>
      <c r="E301" s="90"/>
      <c r="F301" s="90"/>
      <c r="G301" s="90"/>
      <c r="H301" s="90"/>
      <c r="I301" s="93"/>
      <c r="J301" s="93"/>
      <c r="K301" s="90"/>
      <c r="L301" s="90"/>
      <c r="M301" s="90"/>
      <c r="N301" s="90"/>
      <c r="O301" s="90"/>
      <c r="P301" s="90"/>
      <c r="Q301" s="93"/>
      <c r="R301" s="93"/>
      <c r="S301" s="93"/>
      <c r="T301" s="93"/>
      <c r="U301" s="93"/>
      <c r="V301" s="93"/>
      <c r="W301" s="93"/>
      <c r="X301" s="93"/>
      <c r="Y301" s="93"/>
      <c r="Z301" s="79"/>
      <c r="AA301" s="79"/>
      <c r="AB301" s="79"/>
      <c r="AC301" s="79"/>
      <c r="AD301" s="79"/>
      <c r="AE301" s="79"/>
      <c r="AF301" s="79"/>
      <c r="AG301" s="79"/>
      <c r="AH301" s="79"/>
      <c r="AI301" s="79"/>
    </row>
    <row r="302" ht="15.75" customHeight="1">
      <c r="A302" s="84"/>
      <c r="B302" s="84"/>
      <c r="C302" s="82"/>
      <c r="D302" s="82"/>
      <c r="E302" s="82"/>
      <c r="F302" s="82"/>
      <c r="G302" s="82"/>
      <c r="H302" s="82"/>
      <c r="I302" s="84"/>
      <c r="J302" s="84"/>
      <c r="K302" s="82"/>
      <c r="L302" s="82"/>
      <c r="M302" s="82"/>
      <c r="N302" s="82"/>
      <c r="O302" s="82"/>
      <c r="P302" s="82"/>
      <c r="Q302" s="84"/>
      <c r="R302" s="84"/>
      <c r="S302" s="84"/>
      <c r="T302" s="84"/>
      <c r="U302" s="84"/>
      <c r="V302" s="84"/>
      <c r="W302" s="84"/>
      <c r="X302" s="84"/>
      <c r="Y302" s="84"/>
      <c r="Z302" s="79"/>
      <c r="AA302" s="79"/>
      <c r="AB302" s="79"/>
      <c r="AC302" s="79"/>
      <c r="AD302" s="79"/>
      <c r="AE302" s="79"/>
      <c r="AF302" s="79"/>
      <c r="AG302" s="79"/>
      <c r="AH302" s="79"/>
      <c r="AI302" s="79"/>
    </row>
    <row r="303" ht="15.75" customHeight="1">
      <c r="A303" s="93"/>
      <c r="B303" s="93"/>
      <c r="C303" s="90"/>
      <c r="D303" s="90"/>
      <c r="E303" s="90"/>
      <c r="F303" s="90"/>
      <c r="G303" s="90"/>
      <c r="H303" s="90"/>
      <c r="I303" s="93"/>
      <c r="J303" s="93"/>
      <c r="K303" s="90"/>
      <c r="L303" s="90"/>
      <c r="M303" s="90"/>
      <c r="N303" s="90"/>
      <c r="O303" s="90"/>
      <c r="P303" s="90"/>
      <c r="Q303" s="93"/>
      <c r="R303" s="93"/>
      <c r="S303" s="93"/>
      <c r="T303" s="93"/>
      <c r="U303" s="93"/>
      <c r="V303" s="93"/>
      <c r="W303" s="93"/>
      <c r="X303" s="93"/>
      <c r="Y303" s="93"/>
      <c r="Z303" s="79"/>
      <c r="AA303" s="79"/>
      <c r="AB303" s="79"/>
      <c r="AC303" s="79"/>
      <c r="AD303" s="79"/>
      <c r="AE303" s="79"/>
      <c r="AF303" s="79"/>
      <c r="AG303" s="79"/>
      <c r="AH303" s="79"/>
      <c r="AI303" s="79"/>
    </row>
    <row r="304" ht="15.75" customHeight="1">
      <c r="A304" s="84"/>
      <c r="B304" s="84"/>
      <c r="C304" s="82"/>
      <c r="D304" s="82"/>
      <c r="E304" s="82"/>
      <c r="F304" s="82"/>
      <c r="G304" s="82"/>
      <c r="H304" s="82"/>
      <c r="I304" s="84"/>
      <c r="J304" s="84"/>
      <c r="K304" s="82"/>
      <c r="L304" s="82"/>
      <c r="M304" s="82"/>
      <c r="N304" s="82"/>
      <c r="O304" s="82"/>
      <c r="P304" s="82"/>
      <c r="Q304" s="84"/>
      <c r="R304" s="84"/>
      <c r="S304" s="84"/>
      <c r="T304" s="84"/>
      <c r="U304" s="84"/>
      <c r="V304" s="84"/>
      <c r="W304" s="84"/>
      <c r="X304" s="84"/>
      <c r="Y304" s="84"/>
      <c r="Z304" s="79"/>
      <c r="AA304" s="79"/>
      <c r="AB304" s="79"/>
      <c r="AC304" s="79"/>
      <c r="AD304" s="79"/>
      <c r="AE304" s="79"/>
      <c r="AF304" s="79"/>
      <c r="AG304" s="79"/>
      <c r="AH304" s="79"/>
      <c r="AI304" s="79"/>
    </row>
    <row r="305" ht="15.75" customHeight="1">
      <c r="A305" s="93"/>
      <c r="B305" s="93"/>
      <c r="C305" s="90"/>
      <c r="D305" s="90"/>
      <c r="E305" s="90"/>
      <c r="F305" s="90"/>
      <c r="G305" s="90"/>
      <c r="H305" s="90"/>
      <c r="I305" s="93"/>
      <c r="J305" s="93"/>
      <c r="K305" s="90"/>
      <c r="L305" s="90"/>
      <c r="M305" s="90"/>
      <c r="N305" s="90"/>
      <c r="O305" s="90"/>
      <c r="P305" s="90"/>
      <c r="Q305" s="93"/>
      <c r="R305" s="93"/>
      <c r="S305" s="93"/>
      <c r="T305" s="93"/>
      <c r="U305" s="93"/>
      <c r="V305" s="93"/>
      <c r="W305" s="93"/>
      <c r="X305" s="93"/>
      <c r="Y305" s="93"/>
      <c r="Z305" s="79"/>
      <c r="AA305" s="79"/>
      <c r="AB305" s="79"/>
      <c r="AC305" s="79"/>
      <c r="AD305" s="79"/>
      <c r="AE305" s="79"/>
      <c r="AF305" s="79"/>
      <c r="AG305" s="79"/>
      <c r="AH305" s="79"/>
      <c r="AI305" s="79"/>
    </row>
    <row r="306" ht="15.75" customHeight="1">
      <c r="A306" s="84"/>
      <c r="B306" s="84"/>
      <c r="C306" s="82"/>
      <c r="D306" s="82"/>
      <c r="E306" s="82"/>
      <c r="F306" s="82"/>
      <c r="G306" s="82"/>
      <c r="H306" s="82"/>
      <c r="I306" s="84"/>
      <c r="J306" s="84"/>
      <c r="K306" s="82"/>
      <c r="L306" s="82"/>
      <c r="M306" s="82"/>
      <c r="N306" s="82"/>
      <c r="O306" s="82"/>
      <c r="P306" s="82"/>
      <c r="Q306" s="84"/>
      <c r="R306" s="84"/>
      <c r="S306" s="84"/>
      <c r="T306" s="84"/>
      <c r="U306" s="84"/>
      <c r="V306" s="84"/>
      <c r="W306" s="84"/>
      <c r="X306" s="84"/>
      <c r="Y306" s="84"/>
      <c r="Z306" s="79"/>
      <c r="AA306" s="79"/>
      <c r="AB306" s="79"/>
      <c r="AC306" s="79"/>
      <c r="AD306" s="79"/>
      <c r="AE306" s="79"/>
      <c r="AF306" s="79"/>
      <c r="AG306" s="79"/>
      <c r="AH306" s="79"/>
      <c r="AI306" s="79"/>
    </row>
    <row r="307" ht="15.75" customHeight="1">
      <c r="A307" s="93"/>
      <c r="B307" s="93"/>
      <c r="C307" s="90"/>
      <c r="D307" s="90"/>
      <c r="E307" s="90"/>
      <c r="F307" s="90"/>
      <c r="G307" s="90"/>
      <c r="H307" s="90"/>
      <c r="I307" s="93"/>
      <c r="J307" s="93"/>
      <c r="K307" s="90"/>
      <c r="L307" s="90"/>
      <c r="M307" s="90"/>
      <c r="N307" s="90"/>
      <c r="O307" s="90"/>
      <c r="P307" s="90"/>
      <c r="Q307" s="93"/>
      <c r="R307" s="93"/>
      <c r="S307" s="93"/>
      <c r="T307" s="93"/>
      <c r="U307" s="93"/>
      <c r="V307" s="93"/>
      <c r="W307" s="93"/>
      <c r="X307" s="93"/>
      <c r="Y307" s="93"/>
      <c r="Z307" s="79"/>
      <c r="AA307" s="79"/>
      <c r="AB307" s="79"/>
      <c r="AC307" s="79"/>
      <c r="AD307" s="79"/>
      <c r="AE307" s="79"/>
      <c r="AF307" s="79"/>
      <c r="AG307" s="79"/>
      <c r="AH307" s="79"/>
      <c r="AI307" s="79"/>
    </row>
    <row r="308" ht="15.75" customHeight="1">
      <c r="A308" s="84"/>
      <c r="B308" s="84"/>
      <c r="C308" s="82"/>
      <c r="D308" s="82"/>
      <c r="E308" s="82"/>
      <c r="F308" s="82"/>
      <c r="G308" s="82"/>
      <c r="H308" s="82"/>
      <c r="I308" s="84"/>
      <c r="J308" s="84"/>
      <c r="K308" s="82"/>
      <c r="L308" s="82"/>
      <c r="M308" s="82"/>
      <c r="N308" s="82"/>
      <c r="O308" s="82"/>
      <c r="P308" s="82"/>
      <c r="Q308" s="84"/>
      <c r="R308" s="84"/>
      <c r="S308" s="84"/>
      <c r="T308" s="84"/>
      <c r="U308" s="84"/>
      <c r="V308" s="84"/>
      <c r="W308" s="84"/>
      <c r="X308" s="84"/>
      <c r="Y308" s="84"/>
      <c r="Z308" s="79"/>
      <c r="AA308" s="79"/>
      <c r="AB308" s="79"/>
      <c r="AC308" s="79"/>
      <c r="AD308" s="79"/>
      <c r="AE308" s="79"/>
      <c r="AF308" s="79"/>
      <c r="AG308" s="79"/>
      <c r="AH308" s="79"/>
      <c r="AI308" s="79"/>
    </row>
    <row r="309" ht="15.75" customHeight="1">
      <c r="A309" s="93"/>
      <c r="B309" s="93"/>
      <c r="C309" s="90"/>
      <c r="D309" s="90"/>
      <c r="E309" s="90"/>
      <c r="F309" s="90"/>
      <c r="G309" s="90"/>
      <c r="H309" s="90"/>
      <c r="I309" s="93"/>
      <c r="J309" s="93"/>
      <c r="K309" s="90"/>
      <c r="L309" s="90"/>
      <c r="M309" s="90"/>
      <c r="N309" s="90"/>
      <c r="O309" s="90"/>
      <c r="P309" s="90"/>
      <c r="Q309" s="93"/>
      <c r="R309" s="93"/>
      <c r="S309" s="93"/>
      <c r="T309" s="93"/>
      <c r="U309" s="93"/>
      <c r="V309" s="93"/>
      <c r="W309" s="93"/>
      <c r="X309" s="93"/>
      <c r="Y309" s="93"/>
      <c r="Z309" s="79"/>
      <c r="AA309" s="79"/>
      <c r="AB309" s="79"/>
      <c r="AC309" s="79"/>
      <c r="AD309" s="79"/>
      <c r="AE309" s="79"/>
      <c r="AF309" s="79"/>
      <c r="AG309" s="79"/>
      <c r="AH309" s="79"/>
      <c r="AI309" s="79"/>
    </row>
    <row r="310" ht="15.75" customHeight="1">
      <c r="A310" s="84"/>
      <c r="B310" s="84"/>
      <c r="C310" s="82"/>
      <c r="D310" s="82"/>
      <c r="E310" s="82"/>
      <c r="F310" s="82"/>
      <c r="G310" s="82"/>
      <c r="H310" s="82"/>
      <c r="I310" s="84"/>
      <c r="J310" s="84"/>
      <c r="K310" s="82"/>
      <c r="L310" s="82"/>
      <c r="M310" s="82"/>
      <c r="N310" s="82"/>
      <c r="O310" s="82"/>
      <c r="P310" s="82"/>
      <c r="Q310" s="84"/>
      <c r="R310" s="84"/>
      <c r="S310" s="84"/>
      <c r="T310" s="84"/>
      <c r="U310" s="84"/>
      <c r="V310" s="84"/>
      <c r="W310" s="84"/>
      <c r="X310" s="84"/>
      <c r="Y310" s="84"/>
      <c r="Z310" s="79"/>
      <c r="AA310" s="79"/>
      <c r="AB310" s="79"/>
      <c r="AC310" s="79"/>
      <c r="AD310" s="79"/>
      <c r="AE310" s="79"/>
      <c r="AF310" s="79"/>
      <c r="AG310" s="79"/>
      <c r="AH310" s="79"/>
      <c r="AI310" s="79"/>
    </row>
    <row r="311" ht="15.75" customHeight="1">
      <c r="A311" s="93"/>
      <c r="B311" s="93"/>
      <c r="C311" s="90"/>
      <c r="D311" s="90"/>
      <c r="E311" s="90"/>
      <c r="F311" s="90"/>
      <c r="G311" s="90"/>
      <c r="H311" s="90"/>
      <c r="I311" s="93"/>
      <c r="J311" s="93"/>
      <c r="K311" s="90"/>
      <c r="L311" s="90"/>
      <c r="M311" s="90"/>
      <c r="N311" s="90"/>
      <c r="O311" s="90"/>
      <c r="P311" s="90"/>
      <c r="Q311" s="93"/>
      <c r="R311" s="93"/>
      <c r="S311" s="93"/>
      <c r="T311" s="93"/>
      <c r="U311" s="93"/>
      <c r="V311" s="93"/>
      <c r="W311" s="93"/>
      <c r="X311" s="93"/>
      <c r="Y311" s="93"/>
      <c r="Z311" s="79"/>
      <c r="AA311" s="79"/>
      <c r="AB311" s="79"/>
      <c r="AC311" s="79"/>
      <c r="AD311" s="79"/>
      <c r="AE311" s="79"/>
      <c r="AF311" s="79"/>
      <c r="AG311" s="79"/>
      <c r="AH311" s="79"/>
      <c r="AI311" s="79"/>
    </row>
    <row r="312" ht="15.75" customHeight="1">
      <c r="A312" s="84"/>
      <c r="B312" s="84"/>
      <c r="C312" s="82"/>
      <c r="D312" s="82"/>
      <c r="E312" s="82"/>
      <c r="F312" s="82"/>
      <c r="G312" s="82"/>
      <c r="H312" s="82"/>
      <c r="I312" s="84"/>
      <c r="J312" s="84"/>
      <c r="K312" s="82"/>
      <c r="L312" s="82"/>
      <c r="M312" s="82"/>
      <c r="N312" s="82"/>
      <c r="O312" s="82"/>
      <c r="P312" s="82"/>
      <c r="Q312" s="84"/>
      <c r="R312" s="84"/>
      <c r="S312" s="84"/>
      <c r="T312" s="84"/>
      <c r="U312" s="84"/>
      <c r="V312" s="84"/>
      <c r="W312" s="84"/>
      <c r="X312" s="84"/>
      <c r="Y312" s="84"/>
      <c r="Z312" s="79"/>
      <c r="AA312" s="79"/>
      <c r="AB312" s="79"/>
      <c r="AC312" s="79"/>
      <c r="AD312" s="79"/>
      <c r="AE312" s="79"/>
      <c r="AF312" s="79"/>
      <c r="AG312" s="79"/>
      <c r="AH312" s="79"/>
      <c r="AI312" s="79"/>
    </row>
    <row r="313" ht="15.75" customHeight="1">
      <c r="A313" s="93"/>
      <c r="B313" s="93"/>
      <c r="C313" s="90"/>
      <c r="D313" s="90"/>
      <c r="E313" s="90"/>
      <c r="F313" s="90"/>
      <c r="G313" s="90"/>
      <c r="H313" s="90"/>
      <c r="I313" s="93"/>
      <c r="J313" s="93"/>
      <c r="K313" s="90"/>
      <c r="L313" s="90"/>
      <c r="M313" s="90"/>
      <c r="N313" s="90"/>
      <c r="O313" s="90"/>
      <c r="P313" s="90"/>
      <c r="Q313" s="93"/>
      <c r="R313" s="93"/>
      <c r="S313" s="93"/>
      <c r="T313" s="93"/>
      <c r="U313" s="93"/>
      <c r="V313" s="93"/>
      <c r="W313" s="93"/>
      <c r="X313" s="93"/>
      <c r="Y313" s="93"/>
      <c r="Z313" s="79"/>
      <c r="AA313" s="79"/>
      <c r="AB313" s="79"/>
      <c r="AC313" s="79"/>
      <c r="AD313" s="79"/>
      <c r="AE313" s="79"/>
      <c r="AF313" s="79"/>
      <c r="AG313" s="79"/>
      <c r="AH313" s="79"/>
      <c r="AI313" s="79"/>
    </row>
    <row r="314" ht="15.75" customHeight="1">
      <c r="A314" s="84"/>
      <c r="B314" s="84"/>
      <c r="C314" s="82"/>
      <c r="D314" s="82"/>
      <c r="E314" s="82"/>
      <c r="F314" s="82"/>
      <c r="G314" s="82"/>
      <c r="H314" s="82"/>
      <c r="I314" s="84"/>
      <c r="J314" s="84"/>
      <c r="K314" s="82"/>
      <c r="L314" s="82"/>
      <c r="M314" s="82"/>
      <c r="N314" s="82"/>
      <c r="O314" s="82"/>
      <c r="P314" s="82"/>
      <c r="Q314" s="84"/>
      <c r="R314" s="84"/>
      <c r="S314" s="84"/>
      <c r="T314" s="84"/>
      <c r="U314" s="84"/>
      <c r="V314" s="84"/>
      <c r="W314" s="84"/>
      <c r="X314" s="84"/>
      <c r="Y314" s="84"/>
      <c r="Z314" s="79"/>
      <c r="AA314" s="79"/>
      <c r="AB314" s="79"/>
      <c r="AC314" s="79"/>
      <c r="AD314" s="79"/>
      <c r="AE314" s="79"/>
      <c r="AF314" s="79"/>
      <c r="AG314" s="79"/>
      <c r="AH314" s="79"/>
      <c r="AI314" s="79"/>
    </row>
    <row r="315" ht="15.75" customHeight="1">
      <c r="A315" s="93"/>
      <c r="B315" s="93"/>
      <c r="C315" s="90"/>
      <c r="D315" s="90"/>
      <c r="E315" s="90"/>
      <c r="F315" s="90"/>
      <c r="G315" s="90"/>
      <c r="H315" s="90"/>
      <c r="I315" s="93"/>
      <c r="J315" s="93"/>
      <c r="K315" s="90"/>
      <c r="L315" s="90"/>
      <c r="M315" s="90"/>
      <c r="N315" s="90"/>
      <c r="O315" s="90"/>
      <c r="P315" s="90"/>
      <c r="Q315" s="93"/>
      <c r="R315" s="93"/>
      <c r="S315" s="93"/>
      <c r="T315" s="93"/>
      <c r="U315" s="93"/>
      <c r="V315" s="93"/>
      <c r="W315" s="93"/>
      <c r="X315" s="93"/>
      <c r="Y315" s="93"/>
      <c r="Z315" s="79"/>
      <c r="AA315" s="79"/>
      <c r="AB315" s="79"/>
      <c r="AC315" s="79"/>
      <c r="AD315" s="79"/>
      <c r="AE315" s="79"/>
      <c r="AF315" s="79"/>
      <c r="AG315" s="79"/>
      <c r="AH315" s="79"/>
      <c r="AI315" s="79"/>
    </row>
    <row r="316" ht="15.75" customHeight="1">
      <c r="A316" s="84"/>
      <c r="B316" s="84"/>
      <c r="C316" s="82"/>
      <c r="D316" s="82"/>
      <c r="E316" s="82"/>
      <c r="F316" s="82"/>
      <c r="G316" s="82"/>
      <c r="H316" s="82"/>
      <c r="I316" s="84"/>
      <c r="J316" s="84"/>
      <c r="K316" s="82"/>
      <c r="L316" s="82"/>
      <c r="M316" s="82"/>
      <c r="N316" s="82"/>
      <c r="O316" s="82"/>
      <c r="P316" s="82"/>
      <c r="Q316" s="84"/>
      <c r="R316" s="84"/>
      <c r="S316" s="84"/>
      <c r="T316" s="84"/>
      <c r="U316" s="84"/>
      <c r="V316" s="84"/>
      <c r="W316" s="84"/>
      <c r="X316" s="84"/>
      <c r="Y316" s="84"/>
      <c r="Z316" s="79"/>
      <c r="AA316" s="79"/>
      <c r="AB316" s="79"/>
      <c r="AC316" s="79"/>
      <c r="AD316" s="79"/>
      <c r="AE316" s="79"/>
      <c r="AF316" s="79"/>
      <c r="AG316" s="79"/>
      <c r="AH316" s="79"/>
      <c r="AI316" s="79"/>
    </row>
    <row r="317" ht="15.75" customHeight="1">
      <c r="A317" s="93"/>
      <c r="B317" s="93"/>
      <c r="C317" s="90"/>
      <c r="D317" s="90"/>
      <c r="E317" s="90"/>
      <c r="F317" s="90"/>
      <c r="G317" s="90"/>
      <c r="H317" s="90"/>
      <c r="I317" s="93"/>
      <c r="J317" s="93"/>
      <c r="K317" s="90"/>
      <c r="L317" s="90"/>
      <c r="M317" s="90"/>
      <c r="N317" s="90"/>
      <c r="O317" s="90"/>
      <c r="P317" s="90"/>
      <c r="Q317" s="93"/>
      <c r="R317" s="93"/>
      <c r="S317" s="93"/>
      <c r="T317" s="93"/>
      <c r="U317" s="93"/>
      <c r="V317" s="93"/>
      <c r="W317" s="93"/>
      <c r="X317" s="93"/>
      <c r="Y317" s="93"/>
      <c r="Z317" s="79"/>
      <c r="AA317" s="79"/>
      <c r="AB317" s="79"/>
      <c r="AC317" s="79"/>
      <c r="AD317" s="79"/>
      <c r="AE317" s="79"/>
      <c r="AF317" s="79"/>
      <c r="AG317" s="79"/>
      <c r="AH317" s="79"/>
      <c r="AI317" s="79"/>
    </row>
    <row r="318" ht="15.75" customHeight="1">
      <c r="A318" s="84"/>
      <c r="B318" s="84"/>
      <c r="C318" s="82"/>
      <c r="D318" s="82"/>
      <c r="E318" s="82"/>
      <c r="F318" s="82"/>
      <c r="G318" s="82"/>
      <c r="H318" s="82"/>
      <c r="I318" s="84"/>
      <c r="J318" s="84"/>
      <c r="K318" s="82"/>
      <c r="L318" s="82"/>
      <c r="M318" s="82"/>
      <c r="N318" s="82"/>
      <c r="O318" s="82"/>
      <c r="P318" s="82"/>
      <c r="Q318" s="84"/>
      <c r="R318" s="84"/>
      <c r="S318" s="84"/>
      <c r="T318" s="84"/>
      <c r="U318" s="84"/>
      <c r="V318" s="84"/>
      <c r="W318" s="84"/>
      <c r="X318" s="84"/>
      <c r="Y318" s="84"/>
      <c r="Z318" s="79"/>
      <c r="AA318" s="79"/>
      <c r="AB318" s="79"/>
      <c r="AC318" s="79"/>
      <c r="AD318" s="79"/>
      <c r="AE318" s="79"/>
      <c r="AF318" s="79"/>
      <c r="AG318" s="79"/>
      <c r="AH318" s="79"/>
      <c r="AI318" s="79"/>
    </row>
    <row r="319" ht="15.75" customHeight="1">
      <c r="A319" s="93"/>
      <c r="B319" s="93"/>
      <c r="C319" s="90"/>
      <c r="D319" s="90"/>
      <c r="E319" s="90"/>
      <c r="F319" s="90"/>
      <c r="G319" s="90"/>
      <c r="H319" s="90"/>
      <c r="I319" s="93"/>
      <c r="J319" s="93"/>
      <c r="K319" s="90"/>
      <c r="L319" s="90"/>
      <c r="M319" s="90"/>
      <c r="N319" s="90"/>
      <c r="O319" s="90"/>
      <c r="P319" s="90"/>
      <c r="Q319" s="93"/>
      <c r="R319" s="93"/>
      <c r="S319" s="93"/>
      <c r="T319" s="93"/>
      <c r="U319" s="93"/>
      <c r="V319" s="93"/>
      <c r="W319" s="93"/>
      <c r="X319" s="93"/>
      <c r="Y319" s="93"/>
      <c r="Z319" s="79"/>
      <c r="AA319" s="79"/>
      <c r="AB319" s="79"/>
      <c r="AC319" s="79"/>
      <c r="AD319" s="79"/>
      <c r="AE319" s="79"/>
      <c r="AF319" s="79"/>
      <c r="AG319" s="79"/>
      <c r="AH319" s="79"/>
      <c r="AI319" s="79"/>
    </row>
    <row r="320" ht="15.75" customHeight="1">
      <c r="A320" s="84"/>
      <c r="B320" s="84"/>
      <c r="C320" s="82"/>
      <c r="D320" s="82"/>
      <c r="E320" s="82"/>
      <c r="F320" s="82"/>
      <c r="G320" s="82"/>
      <c r="H320" s="82"/>
      <c r="I320" s="84"/>
      <c r="J320" s="84"/>
      <c r="K320" s="82"/>
      <c r="L320" s="82"/>
      <c r="M320" s="82"/>
      <c r="N320" s="82"/>
      <c r="O320" s="82"/>
      <c r="P320" s="82"/>
      <c r="Q320" s="84"/>
      <c r="R320" s="84"/>
      <c r="S320" s="84"/>
      <c r="T320" s="84"/>
      <c r="U320" s="84"/>
      <c r="V320" s="84"/>
      <c r="W320" s="84"/>
      <c r="X320" s="84"/>
      <c r="Y320" s="84"/>
      <c r="Z320" s="79"/>
      <c r="AA320" s="79"/>
      <c r="AB320" s="79"/>
      <c r="AC320" s="79"/>
      <c r="AD320" s="79"/>
      <c r="AE320" s="79"/>
      <c r="AF320" s="79"/>
      <c r="AG320" s="79"/>
      <c r="AH320" s="79"/>
      <c r="AI320" s="79"/>
    </row>
    <row r="321" ht="15.75" customHeight="1">
      <c r="A321" s="93"/>
      <c r="B321" s="93"/>
      <c r="C321" s="90"/>
      <c r="D321" s="90"/>
      <c r="E321" s="90"/>
      <c r="F321" s="90"/>
      <c r="G321" s="90"/>
      <c r="H321" s="90"/>
      <c r="I321" s="93"/>
      <c r="J321" s="93"/>
      <c r="K321" s="90"/>
      <c r="L321" s="90"/>
      <c r="M321" s="90"/>
      <c r="N321" s="90"/>
      <c r="O321" s="90"/>
      <c r="P321" s="90"/>
      <c r="Q321" s="93"/>
      <c r="R321" s="93"/>
      <c r="S321" s="93"/>
      <c r="T321" s="93"/>
      <c r="U321" s="93"/>
      <c r="V321" s="93"/>
      <c r="W321" s="93"/>
      <c r="X321" s="93"/>
      <c r="Y321" s="93"/>
      <c r="Z321" s="79"/>
      <c r="AA321" s="79"/>
      <c r="AB321" s="79"/>
      <c r="AC321" s="79"/>
      <c r="AD321" s="79"/>
      <c r="AE321" s="79"/>
      <c r="AF321" s="79"/>
      <c r="AG321" s="79"/>
      <c r="AH321" s="79"/>
      <c r="AI321" s="79"/>
    </row>
    <row r="322" ht="15.75" customHeight="1">
      <c r="A322" s="84"/>
      <c r="B322" s="84"/>
      <c r="C322" s="82"/>
      <c r="D322" s="82"/>
      <c r="E322" s="82"/>
      <c r="F322" s="82"/>
      <c r="G322" s="82"/>
      <c r="H322" s="82"/>
      <c r="I322" s="84"/>
      <c r="J322" s="84"/>
      <c r="K322" s="82"/>
      <c r="L322" s="82"/>
      <c r="M322" s="82"/>
      <c r="N322" s="82"/>
      <c r="O322" s="82"/>
      <c r="P322" s="82"/>
      <c r="Q322" s="84"/>
      <c r="R322" s="84"/>
      <c r="S322" s="84"/>
      <c r="T322" s="84"/>
      <c r="U322" s="84"/>
      <c r="V322" s="84"/>
      <c r="W322" s="84"/>
      <c r="X322" s="84"/>
      <c r="Y322" s="84"/>
      <c r="Z322" s="79"/>
      <c r="AA322" s="79"/>
      <c r="AB322" s="79"/>
      <c r="AC322" s="79"/>
      <c r="AD322" s="79"/>
      <c r="AE322" s="79"/>
      <c r="AF322" s="79"/>
      <c r="AG322" s="79"/>
      <c r="AH322" s="79"/>
      <c r="AI322" s="79"/>
    </row>
    <row r="323" ht="15.75" customHeight="1">
      <c r="A323" s="93"/>
      <c r="B323" s="93"/>
      <c r="C323" s="90"/>
      <c r="D323" s="90"/>
      <c r="E323" s="90"/>
      <c r="F323" s="90"/>
      <c r="G323" s="90"/>
      <c r="H323" s="90"/>
      <c r="I323" s="93"/>
      <c r="J323" s="93"/>
      <c r="K323" s="90"/>
      <c r="L323" s="90"/>
      <c r="M323" s="90"/>
      <c r="N323" s="90"/>
      <c r="O323" s="90"/>
      <c r="P323" s="90"/>
      <c r="Q323" s="93"/>
      <c r="R323" s="93"/>
      <c r="S323" s="93"/>
      <c r="T323" s="93"/>
      <c r="U323" s="93"/>
      <c r="V323" s="93"/>
      <c r="W323" s="93"/>
      <c r="X323" s="93"/>
      <c r="Y323" s="93"/>
      <c r="Z323" s="79"/>
      <c r="AA323" s="79"/>
      <c r="AB323" s="79"/>
      <c r="AC323" s="79"/>
      <c r="AD323" s="79"/>
      <c r="AE323" s="79"/>
      <c r="AF323" s="79"/>
      <c r="AG323" s="79"/>
      <c r="AH323" s="79"/>
      <c r="AI323" s="79"/>
    </row>
    <row r="324" ht="15.75" customHeight="1">
      <c r="A324" s="84"/>
      <c r="B324" s="84"/>
      <c r="C324" s="82"/>
      <c r="D324" s="82"/>
      <c r="E324" s="82"/>
      <c r="F324" s="82"/>
      <c r="G324" s="82"/>
      <c r="H324" s="82"/>
      <c r="I324" s="84"/>
      <c r="J324" s="84"/>
      <c r="K324" s="82"/>
      <c r="L324" s="82"/>
      <c r="M324" s="82"/>
      <c r="N324" s="82"/>
      <c r="O324" s="82"/>
      <c r="P324" s="82"/>
      <c r="Q324" s="84"/>
      <c r="R324" s="84"/>
      <c r="S324" s="84"/>
      <c r="T324" s="84"/>
      <c r="U324" s="84"/>
      <c r="V324" s="84"/>
      <c r="W324" s="84"/>
      <c r="X324" s="84"/>
      <c r="Y324" s="84"/>
      <c r="Z324" s="79"/>
      <c r="AA324" s="79"/>
      <c r="AB324" s="79"/>
      <c r="AC324" s="79"/>
      <c r="AD324" s="79"/>
      <c r="AE324" s="79"/>
      <c r="AF324" s="79"/>
      <c r="AG324" s="79"/>
      <c r="AH324" s="79"/>
      <c r="AI324" s="79"/>
    </row>
    <row r="325" ht="15.75" customHeight="1">
      <c r="A325" s="93"/>
      <c r="B325" s="93"/>
      <c r="C325" s="90"/>
      <c r="D325" s="90"/>
      <c r="E325" s="90"/>
      <c r="F325" s="90"/>
      <c r="G325" s="90"/>
      <c r="H325" s="90"/>
      <c r="I325" s="93"/>
      <c r="J325" s="93"/>
      <c r="K325" s="90"/>
      <c r="L325" s="90"/>
      <c r="M325" s="90"/>
      <c r="N325" s="90"/>
      <c r="O325" s="90"/>
      <c r="P325" s="90"/>
      <c r="Q325" s="93"/>
      <c r="R325" s="93"/>
      <c r="S325" s="93"/>
      <c r="T325" s="93"/>
      <c r="U325" s="93"/>
      <c r="V325" s="93"/>
      <c r="W325" s="93"/>
      <c r="X325" s="93"/>
      <c r="Y325" s="93"/>
      <c r="Z325" s="79"/>
      <c r="AA325" s="79"/>
      <c r="AB325" s="79"/>
      <c r="AC325" s="79"/>
      <c r="AD325" s="79"/>
      <c r="AE325" s="79"/>
      <c r="AF325" s="79"/>
      <c r="AG325" s="79"/>
      <c r="AH325" s="79"/>
      <c r="AI325" s="79"/>
    </row>
    <row r="326" ht="15.75" customHeight="1">
      <c r="A326" s="84"/>
      <c r="B326" s="84"/>
      <c r="C326" s="82"/>
      <c r="D326" s="82"/>
      <c r="E326" s="82"/>
      <c r="F326" s="82"/>
      <c r="G326" s="82"/>
      <c r="H326" s="82"/>
      <c r="I326" s="84"/>
      <c r="J326" s="84"/>
      <c r="K326" s="82"/>
      <c r="L326" s="82"/>
      <c r="M326" s="82"/>
      <c r="N326" s="82"/>
      <c r="O326" s="82"/>
      <c r="P326" s="82"/>
      <c r="Q326" s="84"/>
      <c r="R326" s="84"/>
      <c r="S326" s="84"/>
      <c r="T326" s="84"/>
      <c r="U326" s="84"/>
      <c r="V326" s="84"/>
      <c r="W326" s="84"/>
      <c r="X326" s="84"/>
      <c r="Y326" s="84"/>
      <c r="Z326" s="79"/>
      <c r="AA326" s="79"/>
      <c r="AB326" s="79"/>
      <c r="AC326" s="79"/>
      <c r="AD326" s="79"/>
      <c r="AE326" s="79"/>
      <c r="AF326" s="79"/>
      <c r="AG326" s="79"/>
      <c r="AH326" s="79"/>
      <c r="AI326" s="79"/>
    </row>
    <row r="327" ht="15.75" customHeight="1">
      <c r="A327" s="93"/>
      <c r="B327" s="93"/>
      <c r="C327" s="90"/>
      <c r="D327" s="90"/>
      <c r="E327" s="90"/>
      <c r="F327" s="90"/>
      <c r="G327" s="90"/>
      <c r="H327" s="90"/>
      <c r="I327" s="93"/>
      <c r="J327" s="93"/>
      <c r="K327" s="90"/>
      <c r="L327" s="90"/>
      <c r="M327" s="90"/>
      <c r="N327" s="90"/>
      <c r="O327" s="90"/>
      <c r="P327" s="90"/>
      <c r="Q327" s="93"/>
      <c r="R327" s="93"/>
      <c r="S327" s="93"/>
      <c r="T327" s="93"/>
      <c r="U327" s="93"/>
      <c r="V327" s="93"/>
      <c r="W327" s="93"/>
      <c r="X327" s="93"/>
      <c r="Y327" s="93"/>
      <c r="Z327" s="79"/>
      <c r="AA327" s="79"/>
      <c r="AB327" s="79"/>
      <c r="AC327" s="79"/>
      <c r="AD327" s="79"/>
      <c r="AE327" s="79"/>
      <c r="AF327" s="79"/>
      <c r="AG327" s="79"/>
      <c r="AH327" s="79"/>
      <c r="AI327" s="79"/>
    </row>
    <row r="328" ht="15.75" customHeight="1">
      <c r="A328" s="84"/>
      <c r="B328" s="84"/>
      <c r="C328" s="82"/>
      <c r="D328" s="82"/>
      <c r="E328" s="82"/>
      <c r="F328" s="82"/>
      <c r="G328" s="82"/>
      <c r="H328" s="82"/>
      <c r="I328" s="84"/>
      <c r="J328" s="84"/>
      <c r="K328" s="82"/>
      <c r="L328" s="82"/>
      <c r="M328" s="82"/>
      <c r="N328" s="82"/>
      <c r="O328" s="82"/>
      <c r="P328" s="82"/>
      <c r="Q328" s="84"/>
      <c r="R328" s="84"/>
      <c r="S328" s="84"/>
      <c r="T328" s="84"/>
      <c r="U328" s="84"/>
      <c r="V328" s="84"/>
      <c r="W328" s="84"/>
      <c r="X328" s="84"/>
      <c r="Y328" s="84"/>
      <c r="Z328" s="79"/>
      <c r="AA328" s="79"/>
      <c r="AB328" s="79"/>
      <c r="AC328" s="79"/>
      <c r="AD328" s="79"/>
      <c r="AE328" s="79"/>
      <c r="AF328" s="79"/>
      <c r="AG328" s="79"/>
      <c r="AH328" s="79"/>
      <c r="AI328" s="79"/>
    </row>
    <row r="329" ht="15.75" customHeight="1">
      <c r="A329" s="93"/>
      <c r="B329" s="93"/>
      <c r="C329" s="90"/>
      <c r="D329" s="90"/>
      <c r="E329" s="90"/>
      <c r="F329" s="90"/>
      <c r="G329" s="90"/>
      <c r="H329" s="90"/>
      <c r="I329" s="93"/>
      <c r="J329" s="93"/>
      <c r="K329" s="90"/>
      <c r="L329" s="90"/>
      <c r="M329" s="90"/>
      <c r="N329" s="90"/>
      <c r="O329" s="90"/>
      <c r="P329" s="90"/>
      <c r="Q329" s="93"/>
      <c r="R329" s="93"/>
      <c r="S329" s="93"/>
      <c r="T329" s="93"/>
      <c r="U329" s="93"/>
      <c r="V329" s="93"/>
      <c r="W329" s="93"/>
      <c r="X329" s="93"/>
      <c r="Y329" s="93"/>
      <c r="Z329" s="79"/>
      <c r="AA329" s="79"/>
      <c r="AB329" s="79"/>
      <c r="AC329" s="79"/>
      <c r="AD329" s="79"/>
      <c r="AE329" s="79"/>
      <c r="AF329" s="79"/>
      <c r="AG329" s="79"/>
      <c r="AH329" s="79"/>
      <c r="AI329" s="79"/>
    </row>
    <row r="330" ht="15.75" customHeight="1">
      <c r="A330" s="84"/>
      <c r="B330" s="84"/>
      <c r="C330" s="82"/>
      <c r="D330" s="82"/>
      <c r="E330" s="82"/>
      <c r="F330" s="82"/>
      <c r="G330" s="82"/>
      <c r="H330" s="82"/>
      <c r="I330" s="84"/>
      <c r="J330" s="84"/>
      <c r="K330" s="82"/>
      <c r="L330" s="82"/>
      <c r="M330" s="82"/>
      <c r="N330" s="82"/>
      <c r="O330" s="82"/>
      <c r="P330" s="82"/>
      <c r="Q330" s="84"/>
      <c r="R330" s="84"/>
      <c r="S330" s="84"/>
      <c r="T330" s="84"/>
      <c r="U330" s="84"/>
      <c r="V330" s="84"/>
      <c r="W330" s="84"/>
      <c r="X330" s="84"/>
      <c r="Y330" s="84"/>
      <c r="Z330" s="79"/>
      <c r="AA330" s="79"/>
      <c r="AB330" s="79"/>
      <c r="AC330" s="79"/>
      <c r="AD330" s="79"/>
      <c r="AE330" s="79"/>
      <c r="AF330" s="79"/>
      <c r="AG330" s="79"/>
      <c r="AH330" s="79"/>
      <c r="AI330" s="79"/>
    </row>
    <row r="331" ht="15.75" customHeight="1">
      <c r="A331" s="93"/>
      <c r="B331" s="93"/>
      <c r="C331" s="90"/>
      <c r="D331" s="90"/>
      <c r="E331" s="90"/>
      <c r="F331" s="90"/>
      <c r="G331" s="90"/>
      <c r="H331" s="90"/>
      <c r="I331" s="93"/>
      <c r="J331" s="93"/>
      <c r="K331" s="90"/>
      <c r="L331" s="90"/>
      <c r="M331" s="90"/>
      <c r="N331" s="90"/>
      <c r="O331" s="90"/>
      <c r="P331" s="90"/>
      <c r="Q331" s="93"/>
      <c r="R331" s="93"/>
      <c r="S331" s="93"/>
      <c r="T331" s="93"/>
      <c r="U331" s="93"/>
      <c r="V331" s="93"/>
      <c r="W331" s="93"/>
      <c r="X331" s="93"/>
      <c r="Y331" s="93"/>
      <c r="Z331" s="79"/>
      <c r="AA331" s="79"/>
      <c r="AB331" s="79"/>
      <c r="AC331" s="79"/>
      <c r="AD331" s="79"/>
      <c r="AE331" s="79"/>
      <c r="AF331" s="79"/>
      <c r="AG331" s="79"/>
      <c r="AH331" s="79"/>
      <c r="AI331" s="79"/>
    </row>
    <row r="332" ht="15.75" customHeight="1">
      <c r="A332" s="84"/>
      <c r="B332" s="84"/>
      <c r="C332" s="82"/>
      <c r="D332" s="82"/>
      <c r="E332" s="82"/>
      <c r="F332" s="82"/>
      <c r="G332" s="82"/>
      <c r="H332" s="82"/>
      <c r="I332" s="84"/>
      <c r="J332" s="84"/>
      <c r="K332" s="82"/>
      <c r="L332" s="82"/>
      <c r="M332" s="82"/>
      <c r="N332" s="82"/>
      <c r="O332" s="82"/>
      <c r="P332" s="82"/>
      <c r="Q332" s="84"/>
      <c r="R332" s="84"/>
      <c r="S332" s="84"/>
      <c r="T332" s="84"/>
      <c r="U332" s="84"/>
      <c r="V332" s="84"/>
      <c r="W332" s="84"/>
      <c r="X332" s="84"/>
      <c r="Y332" s="84"/>
      <c r="Z332" s="79"/>
      <c r="AA332" s="79"/>
      <c r="AB332" s="79"/>
      <c r="AC332" s="79"/>
      <c r="AD332" s="79"/>
      <c r="AE332" s="79"/>
      <c r="AF332" s="79"/>
      <c r="AG332" s="79"/>
      <c r="AH332" s="79"/>
      <c r="AI332" s="79"/>
    </row>
    <row r="333" ht="15.75" customHeight="1">
      <c r="A333" s="93"/>
      <c r="B333" s="93"/>
      <c r="C333" s="90"/>
      <c r="D333" s="90"/>
      <c r="E333" s="90"/>
      <c r="F333" s="90"/>
      <c r="G333" s="90"/>
      <c r="H333" s="90"/>
      <c r="I333" s="93"/>
      <c r="J333" s="93"/>
      <c r="K333" s="90"/>
      <c r="L333" s="90"/>
      <c r="M333" s="90"/>
      <c r="N333" s="90"/>
      <c r="O333" s="90"/>
      <c r="P333" s="90"/>
      <c r="Q333" s="93"/>
      <c r="R333" s="93"/>
      <c r="S333" s="93"/>
      <c r="T333" s="93"/>
      <c r="U333" s="93"/>
      <c r="V333" s="93"/>
      <c r="W333" s="93"/>
      <c r="X333" s="93"/>
      <c r="Y333" s="93"/>
      <c r="Z333" s="79"/>
      <c r="AA333" s="79"/>
      <c r="AB333" s="79"/>
      <c r="AC333" s="79"/>
      <c r="AD333" s="79"/>
      <c r="AE333" s="79"/>
      <c r="AF333" s="79"/>
      <c r="AG333" s="79"/>
      <c r="AH333" s="79"/>
      <c r="AI333" s="79"/>
    </row>
    <row r="334" ht="15.75" customHeight="1">
      <c r="A334" s="84"/>
      <c r="B334" s="84"/>
      <c r="C334" s="82"/>
      <c r="D334" s="82"/>
      <c r="E334" s="82"/>
      <c r="F334" s="82"/>
      <c r="G334" s="82"/>
      <c r="H334" s="82"/>
      <c r="I334" s="84"/>
      <c r="J334" s="84"/>
      <c r="K334" s="82"/>
      <c r="L334" s="82"/>
      <c r="M334" s="82"/>
      <c r="N334" s="82"/>
      <c r="O334" s="82"/>
      <c r="P334" s="82"/>
      <c r="Q334" s="84"/>
      <c r="R334" s="84"/>
      <c r="S334" s="84"/>
      <c r="T334" s="84"/>
      <c r="U334" s="84"/>
      <c r="V334" s="84"/>
      <c r="W334" s="84"/>
      <c r="X334" s="84"/>
      <c r="Y334" s="84"/>
      <c r="Z334" s="79"/>
      <c r="AA334" s="79"/>
      <c r="AB334" s="79"/>
      <c r="AC334" s="79"/>
      <c r="AD334" s="79"/>
      <c r="AE334" s="79"/>
      <c r="AF334" s="79"/>
      <c r="AG334" s="79"/>
      <c r="AH334" s="79"/>
      <c r="AI334" s="79"/>
    </row>
    <row r="335" ht="15.75" customHeight="1">
      <c r="A335" s="93"/>
      <c r="B335" s="93"/>
      <c r="C335" s="90"/>
      <c r="D335" s="90"/>
      <c r="E335" s="90"/>
      <c r="F335" s="90"/>
      <c r="G335" s="90"/>
      <c r="H335" s="90"/>
      <c r="I335" s="93"/>
      <c r="J335" s="93"/>
      <c r="K335" s="90"/>
      <c r="L335" s="90"/>
      <c r="M335" s="90"/>
      <c r="N335" s="90"/>
      <c r="O335" s="90"/>
      <c r="P335" s="90"/>
      <c r="Q335" s="93"/>
      <c r="R335" s="93"/>
      <c r="S335" s="93"/>
      <c r="T335" s="93"/>
      <c r="U335" s="93"/>
      <c r="V335" s="93"/>
      <c r="W335" s="93"/>
      <c r="X335" s="93"/>
      <c r="Y335" s="93"/>
      <c r="Z335" s="79"/>
      <c r="AA335" s="79"/>
      <c r="AB335" s="79"/>
      <c r="AC335" s="79"/>
      <c r="AD335" s="79"/>
      <c r="AE335" s="79"/>
      <c r="AF335" s="79"/>
      <c r="AG335" s="79"/>
      <c r="AH335" s="79"/>
      <c r="AI335" s="79"/>
    </row>
    <row r="336" ht="15.75" customHeight="1">
      <c r="A336" s="84"/>
      <c r="B336" s="84"/>
      <c r="C336" s="82"/>
      <c r="D336" s="82"/>
      <c r="E336" s="82"/>
      <c r="F336" s="82"/>
      <c r="G336" s="82"/>
      <c r="H336" s="82"/>
      <c r="I336" s="84"/>
      <c r="J336" s="84"/>
      <c r="K336" s="82"/>
      <c r="L336" s="82"/>
      <c r="M336" s="82"/>
      <c r="N336" s="82"/>
      <c r="O336" s="82"/>
      <c r="P336" s="82"/>
      <c r="Q336" s="84"/>
      <c r="R336" s="84"/>
      <c r="S336" s="84"/>
      <c r="T336" s="84"/>
      <c r="U336" s="84"/>
      <c r="V336" s="84"/>
      <c r="W336" s="84"/>
      <c r="X336" s="84"/>
      <c r="Y336" s="84"/>
      <c r="Z336" s="79"/>
      <c r="AA336" s="79"/>
      <c r="AB336" s="79"/>
      <c r="AC336" s="79"/>
      <c r="AD336" s="79"/>
      <c r="AE336" s="79"/>
      <c r="AF336" s="79"/>
      <c r="AG336" s="79"/>
      <c r="AH336" s="79"/>
      <c r="AI336" s="79"/>
    </row>
    <row r="337" ht="15.75" customHeight="1">
      <c r="A337" s="93"/>
      <c r="B337" s="93"/>
      <c r="C337" s="90"/>
      <c r="D337" s="90"/>
      <c r="E337" s="90"/>
      <c r="F337" s="90"/>
      <c r="G337" s="90"/>
      <c r="H337" s="90"/>
      <c r="I337" s="93"/>
      <c r="J337" s="93"/>
      <c r="K337" s="90"/>
      <c r="L337" s="90"/>
      <c r="M337" s="90"/>
      <c r="N337" s="90"/>
      <c r="O337" s="90"/>
      <c r="P337" s="90"/>
      <c r="Q337" s="93"/>
      <c r="R337" s="93"/>
      <c r="S337" s="93"/>
      <c r="T337" s="93"/>
      <c r="U337" s="93"/>
      <c r="V337" s="93"/>
      <c r="W337" s="93"/>
      <c r="X337" s="93"/>
      <c r="Y337" s="93"/>
      <c r="Z337" s="79"/>
      <c r="AA337" s="79"/>
      <c r="AB337" s="79"/>
      <c r="AC337" s="79"/>
      <c r="AD337" s="79"/>
      <c r="AE337" s="79"/>
      <c r="AF337" s="79"/>
      <c r="AG337" s="79"/>
      <c r="AH337" s="79"/>
      <c r="AI337" s="79"/>
    </row>
    <row r="338" ht="15.75" customHeight="1">
      <c r="A338" s="84"/>
      <c r="B338" s="84"/>
      <c r="C338" s="82"/>
      <c r="D338" s="82"/>
      <c r="E338" s="82"/>
      <c r="F338" s="82"/>
      <c r="G338" s="82"/>
      <c r="H338" s="82"/>
      <c r="I338" s="84"/>
      <c r="J338" s="84"/>
      <c r="K338" s="82"/>
      <c r="L338" s="82"/>
      <c r="M338" s="82"/>
      <c r="N338" s="82"/>
      <c r="O338" s="82"/>
      <c r="P338" s="82"/>
      <c r="Q338" s="84"/>
      <c r="R338" s="84"/>
      <c r="S338" s="84"/>
      <c r="T338" s="84"/>
      <c r="U338" s="84"/>
      <c r="V338" s="84"/>
      <c r="W338" s="84"/>
      <c r="X338" s="84"/>
      <c r="Y338" s="84"/>
      <c r="Z338" s="79"/>
      <c r="AA338" s="79"/>
      <c r="AB338" s="79"/>
      <c r="AC338" s="79"/>
      <c r="AD338" s="79"/>
      <c r="AE338" s="79"/>
      <c r="AF338" s="79"/>
      <c r="AG338" s="79"/>
      <c r="AH338" s="79"/>
      <c r="AI338" s="79"/>
    </row>
    <row r="339" ht="15.75" customHeight="1">
      <c r="A339" s="93"/>
      <c r="B339" s="93"/>
      <c r="C339" s="90"/>
      <c r="D339" s="90"/>
      <c r="E339" s="90"/>
      <c r="F339" s="90"/>
      <c r="G339" s="90"/>
      <c r="H339" s="90"/>
      <c r="I339" s="93"/>
      <c r="J339" s="93"/>
      <c r="K339" s="90"/>
      <c r="L339" s="90"/>
      <c r="M339" s="90"/>
      <c r="N339" s="90"/>
      <c r="O339" s="90"/>
      <c r="P339" s="90"/>
      <c r="Q339" s="93"/>
      <c r="R339" s="93"/>
      <c r="S339" s="93"/>
      <c r="T339" s="93"/>
      <c r="U339" s="93"/>
      <c r="V339" s="93"/>
      <c r="W339" s="93"/>
      <c r="X339" s="93"/>
      <c r="Y339" s="93"/>
      <c r="Z339" s="79"/>
      <c r="AA339" s="79"/>
      <c r="AB339" s="79"/>
      <c r="AC339" s="79"/>
      <c r="AD339" s="79"/>
      <c r="AE339" s="79"/>
      <c r="AF339" s="79"/>
      <c r="AG339" s="79"/>
      <c r="AH339" s="79"/>
      <c r="AI339" s="79"/>
    </row>
    <row r="340" ht="15.75" customHeight="1">
      <c r="A340" s="84"/>
      <c r="B340" s="84"/>
      <c r="C340" s="82"/>
      <c r="D340" s="82"/>
      <c r="E340" s="82"/>
      <c r="F340" s="82"/>
      <c r="G340" s="82"/>
      <c r="H340" s="82"/>
      <c r="I340" s="84"/>
      <c r="J340" s="84"/>
      <c r="K340" s="82"/>
      <c r="L340" s="82"/>
      <c r="M340" s="82"/>
      <c r="N340" s="82"/>
      <c r="O340" s="82"/>
      <c r="P340" s="82"/>
      <c r="Q340" s="84"/>
      <c r="R340" s="84"/>
      <c r="S340" s="84"/>
      <c r="T340" s="84"/>
      <c r="U340" s="84"/>
      <c r="V340" s="84"/>
      <c r="W340" s="84"/>
      <c r="X340" s="84"/>
      <c r="Y340" s="84"/>
      <c r="Z340" s="79"/>
      <c r="AA340" s="79"/>
      <c r="AB340" s="79"/>
      <c r="AC340" s="79"/>
      <c r="AD340" s="79"/>
      <c r="AE340" s="79"/>
      <c r="AF340" s="79"/>
      <c r="AG340" s="79"/>
      <c r="AH340" s="79"/>
      <c r="AI340" s="79"/>
    </row>
    <row r="341" ht="15.75" customHeight="1">
      <c r="A341" s="93"/>
      <c r="B341" s="93"/>
      <c r="C341" s="90"/>
      <c r="D341" s="90"/>
      <c r="E341" s="90"/>
      <c r="F341" s="90"/>
      <c r="G341" s="90"/>
      <c r="H341" s="90"/>
      <c r="I341" s="93"/>
      <c r="J341" s="93"/>
      <c r="K341" s="90"/>
      <c r="L341" s="90"/>
      <c r="M341" s="90"/>
      <c r="N341" s="90"/>
      <c r="O341" s="90"/>
      <c r="P341" s="90"/>
      <c r="Q341" s="93"/>
      <c r="R341" s="93"/>
      <c r="S341" s="93"/>
      <c r="T341" s="93"/>
      <c r="U341" s="93"/>
      <c r="V341" s="93"/>
      <c r="W341" s="93"/>
      <c r="X341" s="93"/>
      <c r="Y341" s="93"/>
      <c r="Z341" s="79"/>
      <c r="AA341" s="79"/>
      <c r="AB341" s="79"/>
      <c r="AC341" s="79"/>
      <c r="AD341" s="79"/>
      <c r="AE341" s="79"/>
      <c r="AF341" s="79"/>
      <c r="AG341" s="79"/>
      <c r="AH341" s="79"/>
      <c r="AI341" s="79"/>
    </row>
    <row r="342" ht="15.75" customHeight="1">
      <c r="A342" s="84"/>
      <c r="B342" s="84"/>
      <c r="C342" s="82"/>
      <c r="D342" s="82"/>
      <c r="E342" s="82"/>
      <c r="F342" s="82"/>
      <c r="G342" s="82"/>
      <c r="H342" s="82"/>
      <c r="I342" s="84"/>
      <c r="J342" s="84"/>
      <c r="K342" s="82"/>
      <c r="L342" s="82"/>
      <c r="M342" s="82"/>
      <c r="N342" s="82"/>
      <c r="O342" s="82"/>
      <c r="P342" s="82"/>
      <c r="Q342" s="84"/>
      <c r="R342" s="84"/>
      <c r="S342" s="84"/>
      <c r="T342" s="84"/>
      <c r="U342" s="84"/>
      <c r="V342" s="84"/>
      <c r="W342" s="84"/>
      <c r="X342" s="84"/>
      <c r="Y342" s="84"/>
      <c r="Z342" s="79"/>
      <c r="AA342" s="79"/>
      <c r="AB342" s="79"/>
      <c r="AC342" s="79"/>
      <c r="AD342" s="79"/>
      <c r="AE342" s="79"/>
      <c r="AF342" s="79"/>
      <c r="AG342" s="79"/>
      <c r="AH342" s="79"/>
      <c r="AI342" s="79"/>
    </row>
    <row r="343" ht="15.75" customHeight="1">
      <c r="A343" s="93"/>
      <c r="B343" s="93"/>
      <c r="C343" s="90"/>
      <c r="D343" s="90"/>
      <c r="E343" s="90"/>
      <c r="F343" s="90"/>
      <c r="G343" s="90"/>
      <c r="H343" s="90"/>
      <c r="I343" s="93"/>
      <c r="J343" s="93"/>
      <c r="K343" s="90"/>
      <c r="L343" s="90"/>
      <c r="M343" s="90"/>
      <c r="N343" s="90"/>
      <c r="O343" s="90"/>
      <c r="P343" s="90"/>
      <c r="Q343" s="93"/>
      <c r="R343" s="93"/>
      <c r="S343" s="93"/>
      <c r="T343" s="93"/>
      <c r="U343" s="93"/>
      <c r="V343" s="93"/>
      <c r="W343" s="93"/>
      <c r="X343" s="93"/>
      <c r="Y343" s="93"/>
      <c r="Z343" s="79"/>
      <c r="AA343" s="79"/>
      <c r="AB343" s="79"/>
      <c r="AC343" s="79"/>
      <c r="AD343" s="79"/>
      <c r="AE343" s="79"/>
      <c r="AF343" s="79"/>
      <c r="AG343" s="79"/>
      <c r="AH343" s="79"/>
      <c r="AI343" s="79"/>
    </row>
    <row r="344" ht="15.75" customHeight="1">
      <c r="A344" s="84"/>
      <c r="B344" s="84"/>
      <c r="C344" s="82"/>
      <c r="D344" s="82"/>
      <c r="E344" s="82"/>
      <c r="F344" s="82"/>
      <c r="G344" s="82"/>
      <c r="H344" s="82"/>
      <c r="I344" s="84"/>
      <c r="J344" s="84"/>
      <c r="K344" s="82"/>
      <c r="L344" s="82"/>
      <c r="M344" s="82"/>
      <c r="N344" s="82"/>
      <c r="O344" s="82"/>
      <c r="P344" s="82"/>
      <c r="Q344" s="84"/>
      <c r="R344" s="84"/>
      <c r="S344" s="84"/>
      <c r="T344" s="84"/>
      <c r="U344" s="84"/>
      <c r="V344" s="84"/>
      <c r="W344" s="84"/>
      <c r="X344" s="84"/>
      <c r="Y344" s="84"/>
      <c r="Z344" s="79"/>
      <c r="AA344" s="79"/>
      <c r="AB344" s="79"/>
      <c r="AC344" s="79"/>
      <c r="AD344" s="79"/>
      <c r="AE344" s="79"/>
      <c r="AF344" s="79"/>
      <c r="AG344" s="79"/>
      <c r="AH344" s="79"/>
      <c r="AI344" s="79"/>
    </row>
    <row r="345" ht="15.75" customHeight="1">
      <c r="A345" s="93"/>
      <c r="B345" s="93"/>
      <c r="C345" s="90"/>
      <c r="D345" s="90"/>
      <c r="E345" s="90"/>
      <c r="F345" s="90"/>
      <c r="G345" s="90"/>
      <c r="H345" s="90"/>
      <c r="I345" s="93"/>
      <c r="J345" s="93"/>
      <c r="K345" s="90"/>
      <c r="L345" s="90"/>
      <c r="M345" s="90"/>
      <c r="N345" s="90"/>
      <c r="O345" s="90"/>
      <c r="P345" s="90"/>
      <c r="Q345" s="93"/>
      <c r="R345" s="93"/>
      <c r="S345" s="93"/>
      <c r="T345" s="93"/>
      <c r="U345" s="93"/>
      <c r="V345" s="93"/>
      <c r="W345" s="93"/>
      <c r="X345" s="93"/>
      <c r="Y345" s="93"/>
      <c r="Z345" s="79"/>
      <c r="AA345" s="79"/>
      <c r="AB345" s="79"/>
      <c r="AC345" s="79"/>
      <c r="AD345" s="79"/>
      <c r="AE345" s="79"/>
      <c r="AF345" s="79"/>
      <c r="AG345" s="79"/>
      <c r="AH345" s="79"/>
      <c r="AI345" s="79"/>
    </row>
    <row r="346" ht="15.75" customHeight="1">
      <c r="A346" s="84"/>
      <c r="B346" s="84"/>
      <c r="C346" s="82"/>
      <c r="D346" s="82"/>
      <c r="E346" s="82"/>
      <c r="F346" s="82"/>
      <c r="G346" s="82"/>
      <c r="H346" s="82"/>
      <c r="I346" s="84"/>
      <c r="J346" s="84"/>
      <c r="K346" s="82"/>
      <c r="L346" s="82"/>
      <c r="M346" s="82"/>
      <c r="N346" s="82"/>
      <c r="O346" s="82"/>
      <c r="P346" s="82"/>
      <c r="Q346" s="84"/>
      <c r="R346" s="84"/>
      <c r="S346" s="84"/>
      <c r="T346" s="84"/>
      <c r="U346" s="84"/>
      <c r="V346" s="84"/>
      <c r="W346" s="84"/>
      <c r="X346" s="84"/>
      <c r="Y346" s="84"/>
      <c r="Z346" s="79"/>
      <c r="AA346" s="79"/>
      <c r="AB346" s="79"/>
      <c r="AC346" s="79"/>
      <c r="AD346" s="79"/>
      <c r="AE346" s="79"/>
      <c r="AF346" s="79"/>
      <c r="AG346" s="79"/>
      <c r="AH346" s="79"/>
      <c r="AI346" s="79"/>
    </row>
    <row r="347" ht="15.75" customHeight="1">
      <c r="A347" s="93"/>
      <c r="B347" s="93"/>
      <c r="C347" s="90"/>
      <c r="D347" s="90"/>
      <c r="E347" s="90"/>
      <c r="F347" s="90"/>
      <c r="G347" s="90"/>
      <c r="H347" s="90"/>
      <c r="I347" s="93"/>
      <c r="J347" s="93"/>
      <c r="K347" s="90"/>
      <c r="L347" s="90"/>
      <c r="M347" s="90"/>
      <c r="N347" s="90"/>
      <c r="O347" s="90"/>
      <c r="P347" s="90"/>
      <c r="Q347" s="93"/>
      <c r="R347" s="93"/>
      <c r="S347" s="93"/>
      <c r="T347" s="93"/>
      <c r="U347" s="93"/>
      <c r="V347" s="93"/>
      <c r="W347" s="93"/>
      <c r="X347" s="93"/>
      <c r="Y347" s="93"/>
      <c r="Z347" s="79"/>
      <c r="AA347" s="79"/>
      <c r="AB347" s="79"/>
      <c r="AC347" s="79"/>
      <c r="AD347" s="79"/>
      <c r="AE347" s="79"/>
      <c r="AF347" s="79"/>
      <c r="AG347" s="79"/>
      <c r="AH347" s="79"/>
      <c r="AI347" s="79"/>
    </row>
    <row r="348" ht="15.75" customHeight="1">
      <c r="A348" s="84"/>
      <c r="B348" s="84"/>
      <c r="C348" s="82"/>
      <c r="D348" s="82"/>
      <c r="E348" s="82"/>
      <c r="F348" s="82"/>
      <c r="G348" s="82"/>
      <c r="H348" s="82"/>
      <c r="I348" s="84"/>
      <c r="J348" s="84"/>
      <c r="K348" s="82"/>
      <c r="L348" s="82"/>
      <c r="M348" s="82"/>
      <c r="N348" s="82"/>
      <c r="O348" s="82"/>
      <c r="P348" s="82"/>
      <c r="Q348" s="84"/>
      <c r="R348" s="84"/>
      <c r="S348" s="84"/>
      <c r="T348" s="84"/>
      <c r="U348" s="84"/>
      <c r="V348" s="84"/>
      <c r="W348" s="84"/>
      <c r="X348" s="84"/>
      <c r="Y348" s="84"/>
      <c r="Z348" s="79"/>
      <c r="AA348" s="79"/>
      <c r="AB348" s="79"/>
      <c r="AC348" s="79"/>
      <c r="AD348" s="79"/>
      <c r="AE348" s="79"/>
      <c r="AF348" s="79"/>
      <c r="AG348" s="79"/>
      <c r="AH348" s="79"/>
      <c r="AI348" s="79"/>
    </row>
    <row r="349" ht="15.75" customHeight="1">
      <c r="A349" s="93"/>
      <c r="B349" s="93"/>
      <c r="C349" s="90"/>
      <c r="D349" s="90"/>
      <c r="E349" s="90"/>
      <c r="F349" s="90"/>
      <c r="G349" s="90"/>
      <c r="H349" s="90"/>
      <c r="I349" s="93"/>
      <c r="J349" s="93"/>
      <c r="K349" s="90"/>
      <c r="L349" s="90"/>
      <c r="M349" s="90"/>
      <c r="N349" s="90"/>
      <c r="O349" s="90"/>
      <c r="P349" s="90"/>
      <c r="Q349" s="93"/>
      <c r="R349" s="93"/>
      <c r="S349" s="93"/>
      <c r="T349" s="93"/>
      <c r="U349" s="93"/>
      <c r="V349" s="93"/>
      <c r="W349" s="93"/>
      <c r="X349" s="93"/>
      <c r="Y349" s="93"/>
      <c r="Z349" s="79"/>
      <c r="AA349" s="79"/>
      <c r="AB349" s="79"/>
      <c r="AC349" s="79"/>
      <c r="AD349" s="79"/>
      <c r="AE349" s="79"/>
      <c r="AF349" s="79"/>
      <c r="AG349" s="79"/>
      <c r="AH349" s="79"/>
      <c r="AI349" s="79"/>
    </row>
    <row r="350" ht="15.75" customHeight="1">
      <c r="A350" s="84"/>
      <c r="B350" s="84"/>
      <c r="C350" s="82"/>
      <c r="D350" s="82"/>
      <c r="E350" s="82"/>
      <c r="F350" s="82"/>
      <c r="G350" s="82"/>
      <c r="H350" s="82"/>
      <c r="I350" s="84"/>
      <c r="J350" s="84"/>
      <c r="K350" s="82"/>
      <c r="L350" s="82"/>
      <c r="M350" s="82"/>
      <c r="N350" s="82"/>
      <c r="O350" s="82"/>
      <c r="P350" s="82"/>
      <c r="Q350" s="84"/>
      <c r="R350" s="84"/>
      <c r="S350" s="84"/>
      <c r="T350" s="84"/>
      <c r="U350" s="84"/>
      <c r="V350" s="84"/>
      <c r="W350" s="84"/>
      <c r="X350" s="84"/>
      <c r="Y350" s="84"/>
      <c r="Z350" s="79"/>
      <c r="AA350" s="79"/>
      <c r="AB350" s="79"/>
      <c r="AC350" s="79"/>
      <c r="AD350" s="79"/>
      <c r="AE350" s="79"/>
      <c r="AF350" s="79"/>
      <c r="AG350" s="79"/>
      <c r="AH350" s="79"/>
      <c r="AI350" s="79"/>
    </row>
    <row r="351" ht="15.75" customHeight="1">
      <c r="A351" s="93"/>
      <c r="B351" s="93"/>
      <c r="C351" s="90"/>
      <c r="D351" s="90"/>
      <c r="E351" s="90"/>
      <c r="F351" s="90"/>
      <c r="G351" s="90"/>
      <c r="H351" s="90"/>
      <c r="I351" s="93"/>
      <c r="J351" s="93"/>
      <c r="K351" s="90"/>
      <c r="L351" s="90"/>
      <c r="M351" s="90"/>
      <c r="N351" s="90"/>
      <c r="O351" s="90"/>
      <c r="P351" s="90"/>
      <c r="Q351" s="93"/>
      <c r="R351" s="93"/>
      <c r="S351" s="93"/>
      <c r="T351" s="93"/>
      <c r="U351" s="93"/>
      <c r="V351" s="93"/>
      <c r="W351" s="93"/>
      <c r="X351" s="93"/>
      <c r="Y351" s="93"/>
      <c r="Z351" s="79"/>
      <c r="AA351" s="79"/>
      <c r="AB351" s="79"/>
      <c r="AC351" s="79"/>
      <c r="AD351" s="79"/>
      <c r="AE351" s="79"/>
      <c r="AF351" s="79"/>
      <c r="AG351" s="79"/>
      <c r="AH351" s="79"/>
      <c r="AI351" s="79"/>
    </row>
    <row r="352" ht="15.75" customHeight="1">
      <c r="A352" s="84"/>
      <c r="B352" s="84"/>
      <c r="C352" s="82"/>
      <c r="D352" s="82"/>
      <c r="E352" s="82"/>
      <c r="F352" s="82"/>
      <c r="G352" s="82"/>
      <c r="H352" s="82"/>
      <c r="I352" s="84"/>
      <c r="J352" s="84"/>
      <c r="K352" s="82"/>
      <c r="L352" s="82"/>
      <c r="M352" s="82"/>
      <c r="N352" s="82"/>
      <c r="O352" s="82"/>
      <c r="P352" s="82"/>
      <c r="Q352" s="84"/>
      <c r="R352" s="84"/>
      <c r="S352" s="84"/>
      <c r="T352" s="84"/>
      <c r="U352" s="84"/>
      <c r="V352" s="84"/>
      <c r="W352" s="84"/>
      <c r="X352" s="84"/>
      <c r="Y352" s="84"/>
      <c r="Z352" s="79"/>
      <c r="AA352" s="79"/>
      <c r="AB352" s="79"/>
      <c r="AC352" s="79"/>
      <c r="AD352" s="79"/>
      <c r="AE352" s="79"/>
      <c r="AF352" s="79"/>
      <c r="AG352" s="79"/>
      <c r="AH352" s="79"/>
      <c r="AI352" s="79"/>
    </row>
    <row r="353" ht="15.75" customHeight="1">
      <c r="A353" s="93"/>
      <c r="B353" s="93"/>
      <c r="C353" s="90"/>
      <c r="D353" s="90"/>
      <c r="E353" s="90"/>
      <c r="F353" s="90"/>
      <c r="G353" s="90"/>
      <c r="H353" s="90"/>
      <c r="I353" s="93"/>
      <c r="J353" s="93"/>
      <c r="K353" s="90"/>
      <c r="L353" s="90"/>
      <c r="M353" s="90"/>
      <c r="N353" s="90"/>
      <c r="O353" s="90"/>
      <c r="P353" s="90"/>
      <c r="Q353" s="93"/>
      <c r="R353" s="93"/>
      <c r="S353" s="93"/>
      <c r="T353" s="93"/>
      <c r="U353" s="93"/>
      <c r="V353" s="93"/>
      <c r="W353" s="93"/>
      <c r="X353" s="93"/>
      <c r="Y353" s="93"/>
      <c r="Z353" s="79"/>
      <c r="AA353" s="79"/>
      <c r="AB353" s="79"/>
      <c r="AC353" s="79"/>
      <c r="AD353" s="79"/>
      <c r="AE353" s="79"/>
      <c r="AF353" s="79"/>
      <c r="AG353" s="79"/>
      <c r="AH353" s="79"/>
      <c r="AI353" s="79"/>
    </row>
    <row r="354" ht="15.75" customHeight="1">
      <c r="A354" s="84"/>
      <c r="B354" s="84"/>
      <c r="C354" s="82"/>
      <c r="D354" s="82"/>
      <c r="E354" s="82"/>
      <c r="F354" s="82"/>
      <c r="G354" s="82"/>
      <c r="H354" s="82"/>
      <c r="I354" s="84"/>
      <c r="J354" s="84"/>
      <c r="K354" s="82"/>
      <c r="L354" s="82"/>
      <c r="M354" s="82"/>
      <c r="N354" s="82"/>
      <c r="O354" s="82"/>
      <c r="P354" s="82"/>
      <c r="Q354" s="84"/>
      <c r="R354" s="84"/>
      <c r="S354" s="84"/>
      <c r="T354" s="84"/>
      <c r="U354" s="84"/>
      <c r="V354" s="84"/>
      <c r="W354" s="84"/>
      <c r="X354" s="84"/>
      <c r="Y354" s="84"/>
      <c r="Z354" s="79"/>
      <c r="AA354" s="79"/>
      <c r="AB354" s="79"/>
      <c r="AC354" s="79"/>
      <c r="AD354" s="79"/>
      <c r="AE354" s="79"/>
      <c r="AF354" s="79"/>
      <c r="AG354" s="79"/>
      <c r="AH354" s="79"/>
      <c r="AI354" s="79"/>
    </row>
    <row r="355" ht="15.75" customHeight="1">
      <c r="A355" s="93"/>
      <c r="B355" s="93"/>
      <c r="C355" s="90"/>
      <c r="D355" s="90"/>
      <c r="E355" s="90"/>
      <c r="F355" s="90"/>
      <c r="G355" s="90"/>
      <c r="H355" s="90"/>
      <c r="I355" s="93"/>
      <c r="J355" s="93"/>
      <c r="K355" s="90"/>
      <c r="L355" s="90"/>
      <c r="M355" s="90"/>
      <c r="N355" s="90"/>
      <c r="O355" s="90"/>
      <c r="P355" s="90"/>
      <c r="Q355" s="93"/>
      <c r="R355" s="93"/>
      <c r="S355" s="93"/>
      <c r="T355" s="93"/>
      <c r="U355" s="93"/>
      <c r="V355" s="93"/>
      <c r="W355" s="93"/>
      <c r="X355" s="93"/>
      <c r="Y355" s="93"/>
      <c r="Z355" s="79"/>
      <c r="AA355" s="79"/>
      <c r="AB355" s="79"/>
      <c r="AC355" s="79"/>
      <c r="AD355" s="79"/>
      <c r="AE355" s="79"/>
      <c r="AF355" s="79"/>
      <c r="AG355" s="79"/>
      <c r="AH355" s="79"/>
      <c r="AI355" s="79"/>
    </row>
    <row r="356" ht="15.75" customHeight="1">
      <c r="A356" s="84"/>
      <c r="B356" s="84"/>
      <c r="C356" s="82"/>
      <c r="D356" s="82"/>
      <c r="E356" s="82"/>
      <c r="F356" s="82"/>
      <c r="G356" s="82"/>
      <c r="H356" s="82"/>
      <c r="I356" s="84"/>
      <c r="J356" s="84"/>
      <c r="K356" s="82"/>
      <c r="L356" s="82"/>
      <c r="M356" s="82"/>
      <c r="N356" s="82"/>
      <c r="O356" s="82"/>
      <c r="P356" s="82"/>
      <c r="Q356" s="84"/>
      <c r="R356" s="84"/>
      <c r="S356" s="84"/>
      <c r="T356" s="84"/>
      <c r="U356" s="84"/>
      <c r="V356" s="84"/>
      <c r="W356" s="84"/>
      <c r="X356" s="84"/>
      <c r="Y356" s="84"/>
      <c r="Z356" s="79"/>
      <c r="AA356" s="79"/>
      <c r="AB356" s="79"/>
      <c r="AC356" s="79"/>
      <c r="AD356" s="79"/>
      <c r="AE356" s="79"/>
      <c r="AF356" s="79"/>
      <c r="AG356" s="79"/>
      <c r="AH356" s="79"/>
      <c r="AI356" s="79"/>
    </row>
    <row r="357" ht="15.75" customHeight="1">
      <c r="A357" s="93"/>
      <c r="B357" s="93"/>
      <c r="C357" s="90"/>
      <c r="D357" s="90"/>
      <c r="E357" s="90"/>
      <c r="F357" s="90"/>
      <c r="G357" s="90"/>
      <c r="H357" s="90"/>
      <c r="I357" s="93"/>
      <c r="J357" s="93"/>
      <c r="K357" s="90"/>
      <c r="L357" s="90"/>
      <c r="M357" s="90"/>
      <c r="N357" s="90"/>
      <c r="O357" s="90"/>
      <c r="P357" s="90"/>
      <c r="Q357" s="93"/>
      <c r="R357" s="93"/>
      <c r="S357" s="93"/>
      <c r="T357" s="93"/>
      <c r="U357" s="93"/>
      <c r="V357" s="93"/>
      <c r="W357" s="93"/>
      <c r="X357" s="93"/>
      <c r="Y357" s="93"/>
      <c r="Z357" s="79"/>
      <c r="AA357" s="79"/>
      <c r="AB357" s="79"/>
      <c r="AC357" s="79"/>
      <c r="AD357" s="79"/>
      <c r="AE357" s="79"/>
      <c r="AF357" s="79"/>
      <c r="AG357" s="79"/>
      <c r="AH357" s="79"/>
      <c r="AI357" s="79"/>
    </row>
    <row r="358" ht="15.75" customHeight="1">
      <c r="A358" s="84"/>
      <c r="B358" s="84"/>
      <c r="C358" s="82"/>
      <c r="D358" s="82"/>
      <c r="E358" s="82"/>
      <c r="F358" s="82"/>
      <c r="G358" s="82"/>
      <c r="H358" s="82"/>
      <c r="I358" s="84"/>
      <c r="J358" s="84"/>
      <c r="K358" s="82"/>
      <c r="L358" s="82"/>
      <c r="M358" s="82"/>
      <c r="N358" s="82"/>
      <c r="O358" s="82"/>
      <c r="P358" s="82"/>
      <c r="Q358" s="84"/>
      <c r="R358" s="84"/>
      <c r="S358" s="84"/>
      <c r="T358" s="84"/>
      <c r="U358" s="84"/>
      <c r="V358" s="84"/>
      <c r="W358" s="84"/>
      <c r="X358" s="84"/>
      <c r="Y358" s="84"/>
      <c r="Z358" s="79"/>
      <c r="AA358" s="79"/>
      <c r="AB358" s="79"/>
      <c r="AC358" s="79"/>
      <c r="AD358" s="79"/>
      <c r="AE358" s="79"/>
      <c r="AF358" s="79"/>
      <c r="AG358" s="79"/>
      <c r="AH358" s="79"/>
      <c r="AI358" s="79"/>
    </row>
    <row r="359" ht="15.75" customHeight="1">
      <c r="A359" s="93"/>
      <c r="B359" s="93"/>
      <c r="C359" s="90"/>
      <c r="D359" s="90"/>
      <c r="E359" s="90"/>
      <c r="F359" s="90"/>
      <c r="G359" s="90"/>
      <c r="H359" s="90"/>
      <c r="I359" s="93"/>
      <c r="J359" s="93"/>
      <c r="K359" s="90"/>
      <c r="L359" s="90"/>
      <c r="M359" s="90"/>
      <c r="N359" s="90"/>
      <c r="O359" s="90"/>
      <c r="P359" s="90"/>
      <c r="Q359" s="93"/>
      <c r="R359" s="93"/>
      <c r="S359" s="93"/>
      <c r="T359" s="93"/>
      <c r="U359" s="93"/>
      <c r="V359" s="93"/>
      <c r="W359" s="93"/>
      <c r="X359" s="93"/>
      <c r="Y359" s="93"/>
      <c r="Z359" s="79"/>
      <c r="AA359" s="79"/>
      <c r="AB359" s="79"/>
      <c r="AC359" s="79"/>
      <c r="AD359" s="79"/>
      <c r="AE359" s="79"/>
      <c r="AF359" s="79"/>
      <c r="AG359" s="79"/>
      <c r="AH359" s="79"/>
      <c r="AI359" s="79"/>
    </row>
    <row r="360" ht="15.75" customHeight="1">
      <c r="A360" s="84"/>
      <c r="B360" s="84"/>
      <c r="C360" s="82"/>
      <c r="D360" s="82"/>
      <c r="E360" s="82"/>
      <c r="F360" s="82"/>
      <c r="G360" s="82"/>
      <c r="H360" s="82"/>
      <c r="I360" s="84"/>
      <c r="J360" s="84"/>
      <c r="K360" s="82"/>
      <c r="L360" s="82"/>
      <c r="M360" s="82"/>
      <c r="N360" s="82"/>
      <c r="O360" s="82"/>
      <c r="P360" s="82"/>
      <c r="Q360" s="84"/>
      <c r="R360" s="84"/>
      <c r="S360" s="84"/>
      <c r="T360" s="84"/>
      <c r="U360" s="84"/>
      <c r="V360" s="84"/>
      <c r="W360" s="84"/>
      <c r="X360" s="84"/>
      <c r="Y360" s="84"/>
      <c r="Z360" s="79"/>
      <c r="AA360" s="79"/>
      <c r="AB360" s="79"/>
      <c r="AC360" s="79"/>
      <c r="AD360" s="79"/>
      <c r="AE360" s="79"/>
      <c r="AF360" s="79"/>
      <c r="AG360" s="79"/>
      <c r="AH360" s="79"/>
      <c r="AI360" s="79"/>
    </row>
    <row r="361" ht="15.75" customHeight="1">
      <c r="A361" s="93"/>
      <c r="B361" s="93"/>
      <c r="C361" s="90"/>
      <c r="D361" s="90"/>
      <c r="E361" s="90"/>
      <c r="F361" s="90"/>
      <c r="G361" s="90"/>
      <c r="H361" s="90"/>
      <c r="I361" s="93"/>
      <c r="J361" s="93"/>
      <c r="K361" s="90"/>
      <c r="L361" s="90"/>
      <c r="M361" s="90"/>
      <c r="N361" s="90"/>
      <c r="O361" s="90"/>
      <c r="P361" s="90"/>
      <c r="Q361" s="93"/>
      <c r="R361" s="93"/>
      <c r="S361" s="93"/>
      <c r="T361" s="93"/>
      <c r="U361" s="93"/>
      <c r="V361" s="93"/>
      <c r="W361" s="93"/>
      <c r="X361" s="93"/>
      <c r="Y361" s="93"/>
      <c r="Z361" s="79"/>
      <c r="AA361" s="79"/>
      <c r="AB361" s="79"/>
      <c r="AC361" s="79"/>
      <c r="AD361" s="79"/>
      <c r="AE361" s="79"/>
      <c r="AF361" s="79"/>
      <c r="AG361" s="79"/>
      <c r="AH361" s="79"/>
      <c r="AI361" s="79"/>
    </row>
    <row r="362" ht="15.75" customHeight="1">
      <c r="A362" s="84"/>
      <c r="B362" s="84"/>
      <c r="C362" s="82"/>
      <c r="D362" s="82"/>
      <c r="E362" s="82"/>
      <c r="F362" s="82"/>
      <c r="G362" s="82"/>
      <c r="H362" s="82"/>
      <c r="I362" s="84"/>
      <c r="J362" s="84"/>
      <c r="K362" s="82"/>
      <c r="L362" s="82"/>
      <c r="M362" s="82"/>
      <c r="N362" s="82"/>
      <c r="O362" s="82"/>
      <c r="P362" s="82"/>
      <c r="Q362" s="84"/>
      <c r="R362" s="84"/>
      <c r="S362" s="84"/>
      <c r="T362" s="84"/>
      <c r="U362" s="84"/>
      <c r="V362" s="84"/>
      <c r="W362" s="84"/>
      <c r="X362" s="84"/>
      <c r="Y362" s="84"/>
      <c r="Z362" s="79"/>
      <c r="AA362" s="79"/>
      <c r="AB362" s="79"/>
      <c r="AC362" s="79"/>
      <c r="AD362" s="79"/>
      <c r="AE362" s="79"/>
      <c r="AF362" s="79"/>
      <c r="AG362" s="79"/>
      <c r="AH362" s="79"/>
      <c r="AI362" s="79"/>
    </row>
    <row r="363" ht="15.75" customHeight="1">
      <c r="A363" s="93"/>
      <c r="B363" s="93"/>
      <c r="C363" s="90"/>
      <c r="D363" s="90"/>
      <c r="E363" s="90"/>
      <c r="F363" s="90"/>
      <c r="G363" s="90"/>
      <c r="H363" s="90"/>
      <c r="I363" s="93"/>
      <c r="J363" s="93"/>
      <c r="K363" s="90"/>
      <c r="L363" s="90"/>
      <c r="M363" s="90"/>
      <c r="N363" s="90"/>
      <c r="O363" s="90"/>
      <c r="P363" s="90"/>
      <c r="Q363" s="93"/>
      <c r="R363" s="93"/>
      <c r="S363" s="93"/>
      <c r="T363" s="93"/>
      <c r="U363" s="93"/>
      <c r="V363" s="93"/>
      <c r="W363" s="93"/>
      <c r="X363" s="93"/>
      <c r="Y363" s="93"/>
      <c r="Z363" s="79"/>
      <c r="AA363" s="79"/>
      <c r="AB363" s="79"/>
      <c r="AC363" s="79"/>
      <c r="AD363" s="79"/>
      <c r="AE363" s="79"/>
      <c r="AF363" s="79"/>
      <c r="AG363" s="79"/>
      <c r="AH363" s="79"/>
      <c r="AI363" s="79"/>
    </row>
    <row r="364" ht="15.75" customHeight="1">
      <c r="A364" s="84"/>
      <c r="B364" s="84"/>
      <c r="C364" s="82"/>
      <c r="D364" s="82"/>
      <c r="E364" s="82"/>
      <c r="F364" s="82"/>
      <c r="G364" s="82"/>
      <c r="H364" s="82"/>
      <c r="I364" s="84"/>
      <c r="J364" s="84"/>
      <c r="K364" s="82"/>
      <c r="L364" s="82"/>
      <c r="M364" s="82"/>
      <c r="N364" s="82"/>
      <c r="O364" s="82"/>
      <c r="P364" s="82"/>
      <c r="Q364" s="84"/>
      <c r="R364" s="84"/>
      <c r="S364" s="84"/>
      <c r="T364" s="84"/>
      <c r="U364" s="84"/>
      <c r="V364" s="84"/>
      <c r="W364" s="84"/>
      <c r="X364" s="84"/>
      <c r="Y364" s="84"/>
      <c r="Z364" s="79"/>
      <c r="AA364" s="79"/>
      <c r="AB364" s="79"/>
      <c r="AC364" s="79"/>
      <c r="AD364" s="79"/>
      <c r="AE364" s="79"/>
      <c r="AF364" s="79"/>
      <c r="AG364" s="79"/>
      <c r="AH364" s="79"/>
      <c r="AI364" s="79"/>
    </row>
    <row r="365" ht="15.75" customHeight="1">
      <c r="A365" s="93"/>
      <c r="B365" s="93"/>
      <c r="C365" s="90"/>
      <c r="D365" s="90"/>
      <c r="E365" s="90"/>
      <c r="F365" s="90"/>
      <c r="G365" s="90"/>
      <c r="H365" s="90"/>
      <c r="I365" s="93"/>
      <c r="J365" s="93"/>
      <c r="K365" s="90"/>
      <c r="L365" s="90"/>
      <c r="M365" s="90"/>
      <c r="N365" s="90"/>
      <c r="O365" s="90"/>
      <c r="P365" s="90"/>
      <c r="Q365" s="93"/>
      <c r="R365" s="93"/>
      <c r="S365" s="93"/>
      <c r="T365" s="93"/>
      <c r="U365" s="93"/>
      <c r="V365" s="93"/>
      <c r="W365" s="93"/>
      <c r="X365" s="93"/>
      <c r="Y365" s="93"/>
      <c r="Z365" s="79"/>
      <c r="AA365" s="79"/>
      <c r="AB365" s="79"/>
      <c r="AC365" s="79"/>
      <c r="AD365" s="79"/>
      <c r="AE365" s="79"/>
      <c r="AF365" s="79"/>
      <c r="AG365" s="79"/>
      <c r="AH365" s="79"/>
      <c r="AI365" s="79"/>
    </row>
    <row r="366" ht="15.75" customHeight="1">
      <c r="A366" s="84"/>
      <c r="B366" s="84"/>
      <c r="C366" s="82"/>
      <c r="D366" s="82"/>
      <c r="E366" s="82"/>
      <c r="F366" s="82"/>
      <c r="G366" s="82"/>
      <c r="H366" s="82"/>
      <c r="I366" s="84"/>
      <c r="J366" s="84"/>
      <c r="K366" s="82"/>
      <c r="L366" s="82"/>
      <c r="M366" s="82"/>
      <c r="N366" s="82"/>
      <c r="O366" s="82"/>
      <c r="P366" s="82"/>
      <c r="Q366" s="84"/>
      <c r="R366" s="84"/>
      <c r="S366" s="84"/>
      <c r="T366" s="84"/>
      <c r="U366" s="84"/>
      <c r="V366" s="84"/>
      <c r="W366" s="84"/>
      <c r="X366" s="84"/>
      <c r="Y366" s="84"/>
      <c r="Z366" s="79"/>
      <c r="AA366" s="79"/>
      <c r="AB366" s="79"/>
      <c r="AC366" s="79"/>
      <c r="AD366" s="79"/>
      <c r="AE366" s="79"/>
      <c r="AF366" s="79"/>
      <c r="AG366" s="79"/>
      <c r="AH366" s="79"/>
      <c r="AI366" s="79"/>
    </row>
    <row r="367" ht="15.75" customHeight="1">
      <c r="A367" s="93"/>
      <c r="B367" s="93"/>
      <c r="C367" s="90"/>
      <c r="D367" s="90"/>
      <c r="E367" s="90"/>
      <c r="F367" s="90"/>
      <c r="G367" s="90"/>
      <c r="H367" s="90"/>
      <c r="I367" s="93"/>
      <c r="J367" s="93"/>
      <c r="K367" s="90"/>
      <c r="L367" s="90"/>
      <c r="M367" s="90"/>
      <c r="N367" s="90"/>
      <c r="O367" s="90"/>
      <c r="P367" s="90"/>
      <c r="Q367" s="93"/>
      <c r="R367" s="93"/>
      <c r="S367" s="93"/>
      <c r="T367" s="93"/>
      <c r="U367" s="93"/>
      <c r="V367" s="93"/>
      <c r="W367" s="93"/>
      <c r="X367" s="93"/>
      <c r="Y367" s="93"/>
      <c r="Z367" s="79"/>
      <c r="AA367" s="79"/>
      <c r="AB367" s="79"/>
      <c r="AC367" s="79"/>
      <c r="AD367" s="79"/>
      <c r="AE367" s="79"/>
      <c r="AF367" s="79"/>
      <c r="AG367" s="79"/>
      <c r="AH367" s="79"/>
      <c r="AI367" s="79"/>
    </row>
    <row r="368" ht="15.75" customHeight="1">
      <c r="A368" s="84"/>
      <c r="B368" s="84"/>
      <c r="C368" s="82"/>
      <c r="D368" s="82"/>
      <c r="E368" s="82"/>
      <c r="F368" s="82"/>
      <c r="G368" s="82"/>
      <c r="H368" s="82"/>
      <c r="I368" s="84"/>
      <c r="J368" s="84"/>
      <c r="K368" s="82"/>
      <c r="L368" s="82"/>
      <c r="M368" s="82"/>
      <c r="N368" s="82"/>
      <c r="O368" s="82"/>
      <c r="P368" s="82"/>
      <c r="Q368" s="84"/>
      <c r="R368" s="84"/>
      <c r="S368" s="84"/>
      <c r="T368" s="84"/>
      <c r="U368" s="84"/>
      <c r="V368" s="84"/>
      <c r="W368" s="84"/>
      <c r="X368" s="84"/>
      <c r="Y368" s="84"/>
      <c r="Z368" s="79"/>
      <c r="AA368" s="79"/>
      <c r="AB368" s="79"/>
      <c r="AC368" s="79"/>
      <c r="AD368" s="79"/>
      <c r="AE368" s="79"/>
      <c r="AF368" s="79"/>
      <c r="AG368" s="79"/>
      <c r="AH368" s="79"/>
      <c r="AI368" s="79"/>
    </row>
    <row r="369" ht="15.75" customHeight="1">
      <c r="A369" s="93"/>
      <c r="B369" s="93"/>
      <c r="C369" s="90"/>
      <c r="D369" s="90"/>
      <c r="E369" s="90"/>
      <c r="F369" s="90"/>
      <c r="G369" s="90"/>
      <c r="H369" s="90"/>
      <c r="I369" s="93"/>
      <c r="J369" s="93"/>
      <c r="K369" s="90"/>
      <c r="L369" s="90"/>
      <c r="M369" s="90"/>
      <c r="N369" s="90"/>
      <c r="O369" s="90"/>
      <c r="P369" s="90"/>
      <c r="Q369" s="93"/>
      <c r="R369" s="93"/>
      <c r="S369" s="93"/>
      <c r="T369" s="93"/>
      <c r="U369" s="93"/>
      <c r="V369" s="93"/>
      <c r="W369" s="93"/>
      <c r="X369" s="93"/>
      <c r="Y369" s="93"/>
      <c r="Z369" s="79"/>
      <c r="AA369" s="79"/>
      <c r="AB369" s="79"/>
      <c r="AC369" s="79"/>
      <c r="AD369" s="79"/>
      <c r="AE369" s="79"/>
      <c r="AF369" s="79"/>
      <c r="AG369" s="79"/>
      <c r="AH369" s="79"/>
      <c r="AI369" s="79"/>
    </row>
    <row r="370" ht="15.75" customHeight="1">
      <c r="A370" s="84"/>
      <c r="B370" s="84"/>
      <c r="C370" s="82"/>
      <c r="D370" s="82"/>
      <c r="E370" s="82"/>
      <c r="F370" s="82"/>
      <c r="G370" s="82"/>
      <c r="H370" s="82"/>
      <c r="I370" s="84"/>
      <c r="J370" s="84"/>
      <c r="K370" s="82"/>
      <c r="L370" s="82"/>
      <c r="M370" s="82"/>
      <c r="N370" s="82"/>
      <c r="O370" s="82"/>
      <c r="P370" s="82"/>
      <c r="Q370" s="84"/>
      <c r="R370" s="84"/>
      <c r="S370" s="84"/>
      <c r="T370" s="84"/>
      <c r="U370" s="84"/>
      <c r="V370" s="84"/>
      <c r="W370" s="84"/>
      <c r="X370" s="84"/>
      <c r="Y370" s="84"/>
      <c r="Z370" s="79"/>
      <c r="AA370" s="79"/>
      <c r="AB370" s="79"/>
      <c r="AC370" s="79"/>
      <c r="AD370" s="79"/>
      <c r="AE370" s="79"/>
      <c r="AF370" s="79"/>
      <c r="AG370" s="79"/>
      <c r="AH370" s="79"/>
      <c r="AI370" s="79"/>
    </row>
    <row r="371" ht="15.75" customHeight="1">
      <c r="A371" s="93"/>
      <c r="B371" s="93"/>
      <c r="C371" s="90"/>
      <c r="D371" s="90"/>
      <c r="E371" s="90"/>
      <c r="F371" s="90"/>
      <c r="G371" s="90"/>
      <c r="H371" s="90"/>
      <c r="I371" s="93"/>
      <c r="J371" s="93"/>
      <c r="K371" s="90"/>
      <c r="L371" s="90"/>
      <c r="M371" s="90"/>
      <c r="N371" s="90"/>
      <c r="O371" s="90"/>
      <c r="P371" s="90"/>
      <c r="Q371" s="93"/>
      <c r="R371" s="93"/>
      <c r="S371" s="93"/>
      <c r="T371" s="93"/>
      <c r="U371" s="93"/>
      <c r="V371" s="93"/>
      <c r="W371" s="93"/>
      <c r="X371" s="93"/>
      <c r="Y371" s="93"/>
      <c r="Z371" s="79"/>
      <c r="AA371" s="79"/>
      <c r="AB371" s="79"/>
      <c r="AC371" s="79"/>
      <c r="AD371" s="79"/>
      <c r="AE371" s="79"/>
      <c r="AF371" s="79"/>
      <c r="AG371" s="79"/>
      <c r="AH371" s="79"/>
      <c r="AI371" s="79"/>
    </row>
    <row r="372" ht="15.75" customHeight="1">
      <c r="A372" s="84"/>
      <c r="B372" s="84"/>
      <c r="C372" s="82"/>
      <c r="D372" s="82"/>
      <c r="E372" s="82"/>
      <c r="F372" s="82"/>
      <c r="G372" s="82"/>
      <c r="H372" s="82"/>
      <c r="I372" s="84"/>
      <c r="J372" s="84"/>
      <c r="K372" s="82"/>
      <c r="L372" s="82"/>
      <c r="M372" s="82"/>
      <c r="N372" s="82"/>
      <c r="O372" s="82"/>
      <c r="P372" s="82"/>
      <c r="Q372" s="84"/>
      <c r="R372" s="84"/>
      <c r="S372" s="84"/>
      <c r="T372" s="84"/>
      <c r="U372" s="84"/>
      <c r="V372" s="84"/>
      <c r="W372" s="84"/>
      <c r="X372" s="84"/>
      <c r="Y372" s="84"/>
      <c r="Z372" s="79"/>
      <c r="AA372" s="79"/>
      <c r="AB372" s="79"/>
      <c r="AC372" s="79"/>
      <c r="AD372" s="79"/>
      <c r="AE372" s="79"/>
      <c r="AF372" s="79"/>
      <c r="AG372" s="79"/>
      <c r="AH372" s="79"/>
      <c r="AI372" s="79"/>
    </row>
    <row r="373" ht="15.75" customHeight="1">
      <c r="A373" s="93"/>
      <c r="B373" s="93"/>
      <c r="C373" s="90"/>
      <c r="D373" s="90"/>
      <c r="E373" s="90"/>
      <c r="F373" s="90"/>
      <c r="G373" s="90"/>
      <c r="H373" s="90"/>
      <c r="I373" s="93"/>
      <c r="J373" s="93"/>
      <c r="K373" s="90"/>
      <c r="L373" s="90"/>
      <c r="M373" s="90"/>
      <c r="N373" s="90"/>
      <c r="O373" s="90"/>
      <c r="P373" s="90"/>
      <c r="Q373" s="93"/>
      <c r="R373" s="93"/>
      <c r="S373" s="93"/>
      <c r="T373" s="93"/>
      <c r="U373" s="93"/>
      <c r="V373" s="93"/>
      <c r="W373" s="93"/>
      <c r="X373" s="93"/>
      <c r="Y373" s="93"/>
      <c r="Z373" s="79"/>
      <c r="AA373" s="79"/>
      <c r="AB373" s="79"/>
      <c r="AC373" s="79"/>
      <c r="AD373" s="79"/>
      <c r="AE373" s="79"/>
      <c r="AF373" s="79"/>
      <c r="AG373" s="79"/>
      <c r="AH373" s="79"/>
      <c r="AI373" s="79"/>
    </row>
    <row r="374" ht="15.75" customHeight="1">
      <c r="A374" s="84"/>
      <c r="B374" s="84"/>
      <c r="C374" s="82"/>
      <c r="D374" s="82"/>
      <c r="E374" s="82"/>
      <c r="F374" s="82"/>
      <c r="G374" s="82"/>
      <c r="H374" s="82"/>
      <c r="I374" s="84"/>
      <c r="J374" s="84"/>
      <c r="K374" s="82"/>
      <c r="L374" s="82"/>
      <c r="M374" s="82"/>
      <c r="N374" s="82"/>
      <c r="O374" s="82"/>
      <c r="P374" s="82"/>
      <c r="Q374" s="84"/>
      <c r="R374" s="84"/>
      <c r="S374" s="84"/>
      <c r="T374" s="84"/>
      <c r="U374" s="84"/>
      <c r="V374" s="84"/>
      <c r="W374" s="84"/>
      <c r="X374" s="84"/>
      <c r="Y374" s="84"/>
      <c r="Z374" s="79"/>
      <c r="AA374" s="79"/>
      <c r="AB374" s="79"/>
      <c r="AC374" s="79"/>
      <c r="AD374" s="79"/>
      <c r="AE374" s="79"/>
      <c r="AF374" s="79"/>
      <c r="AG374" s="79"/>
      <c r="AH374" s="79"/>
      <c r="AI374" s="79"/>
    </row>
    <row r="375" ht="15.75" customHeight="1">
      <c r="A375" s="93"/>
      <c r="B375" s="93"/>
      <c r="C375" s="90"/>
      <c r="D375" s="90"/>
      <c r="E375" s="90"/>
      <c r="F375" s="90"/>
      <c r="G375" s="90"/>
      <c r="H375" s="90"/>
      <c r="I375" s="93"/>
      <c r="J375" s="93"/>
      <c r="K375" s="90"/>
      <c r="L375" s="90"/>
      <c r="M375" s="90"/>
      <c r="N375" s="90"/>
      <c r="O375" s="90"/>
      <c r="P375" s="90"/>
      <c r="Q375" s="93"/>
      <c r="R375" s="93"/>
      <c r="S375" s="93"/>
      <c r="T375" s="93"/>
      <c r="U375" s="93"/>
      <c r="V375" s="93"/>
      <c r="W375" s="93"/>
      <c r="X375" s="93"/>
      <c r="Y375" s="93"/>
      <c r="Z375" s="79"/>
      <c r="AA375" s="79"/>
      <c r="AB375" s="79"/>
      <c r="AC375" s="79"/>
      <c r="AD375" s="79"/>
      <c r="AE375" s="79"/>
      <c r="AF375" s="79"/>
      <c r="AG375" s="79"/>
      <c r="AH375" s="79"/>
      <c r="AI375" s="79"/>
    </row>
    <row r="376" ht="15.75" customHeight="1">
      <c r="A376" s="84"/>
      <c r="B376" s="84"/>
      <c r="C376" s="82"/>
      <c r="D376" s="82"/>
      <c r="E376" s="82"/>
      <c r="F376" s="82"/>
      <c r="G376" s="82"/>
      <c r="H376" s="82"/>
      <c r="I376" s="84"/>
      <c r="J376" s="84"/>
      <c r="K376" s="82"/>
      <c r="L376" s="82"/>
      <c r="M376" s="82"/>
      <c r="N376" s="82"/>
      <c r="O376" s="82"/>
      <c r="P376" s="82"/>
      <c r="Q376" s="84"/>
      <c r="R376" s="84"/>
      <c r="S376" s="84"/>
      <c r="T376" s="84"/>
      <c r="U376" s="84"/>
      <c r="V376" s="84"/>
      <c r="W376" s="84"/>
      <c r="X376" s="84"/>
      <c r="Y376" s="84"/>
      <c r="Z376" s="79"/>
      <c r="AA376" s="79"/>
      <c r="AB376" s="79"/>
      <c r="AC376" s="79"/>
      <c r="AD376" s="79"/>
      <c r="AE376" s="79"/>
      <c r="AF376" s="79"/>
      <c r="AG376" s="79"/>
      <c r="AH376" s="79"/>
      <c r="AI376" s="79"/>
    </row>
    <row r="377" ht="15.75" customHeight="1">
      <c r="A377" s="93"/>
      <c r="B377" s="93"/>
      <c r="C377" s="90"/>
      <c r="D377" s="90"/>
      <c r="E377" s="90"/>
      <c r="F377" s="90"/>
      <c r="G377" s="90"/>
      <c r="H377" s="90"/>
      <c r="I377" s="93"/>
      <c r="J377" s="93"/>
      <c r="K377" s="90"/>
      <c r="L377" s="90"/>
      <c r="M377" s="90"/>
      <c r="N377" s="90"/>
      <c r="O377" s="90"/>
      <c r="P377" s="90"/>
      <c r="Q377" s="93"/>
      <c r="R377" s="93"/>
      <c r="S377" s="93"/>
      <c r="T377" s="93"/>
      <c r="U377" s="93"/>
      <c r="V377" s="93"/>
      <c r="W377" s="93"/>
      <c r="X377" s="93"/>
      <c r="Y377" s="93"/>
      <c r="Z377" s="79"/>
      <c r="AA377" s="79"/>
      <c r="AB377" s="79"/>
      <c r="AC377" s="79"/>
      <c r="AD377" s="79"/>
      <c r="AE377" s="79"/>
      <c r="AF377" s="79"/>
      <c r="AG377" s="79"/>
      <c r="AH377" s="79"/>
      <c r="AI377" s="79"/>
    </row>
    <row r="378" ht="15.75" customHeight="1">
      <c r="A378" s="84"/>
      <c r="B378" s="84"/>
      <c r="C378" s="82"/>
      <c r="D378" s="82"/>
      <c r="E378" s="82"/>
      <c r="F378" s="82"/>
      <c r="G378" s="82"/>
      <c r="H378" s="82"/>
      <c r="I378" s="84"/>
      <c r="J378" s="84"/>
      <c r="K378" s="82"/>
      <c r="L378" s="82"/>
      <c r="M378" s="82"/>
      <c r="N378" s="82"/>
      <c r="O378" s="82"/>
      <c r="P378" s="82"/>
      <c r="Q378" s="84"/>
      <c r="R378" s="84"/>
      <c r="S378" s="84"/>
      <c r="T378" s="84"/>
      <c r="U378" s="84"/>
      <c r="V378" s="84"/>
      <c r="W378" s="84"/>
      <c r="X378" s="84"/>
      <c r="Y378" s="84"/>
      <c r="Z378" s="79"/>
      <c r="AA378" s="79"/>
      <c r="AB378" s="79"/>
      <c r="AC378" s="79"/>
      <c r="AD378" s="79"/>
      <c r="AE378" s="79"/>
      <c r="AF378" s="79"/>
      <c r="AG378" s="79"/>
      <c r="AH378" s="79"/>
      <c r="AI378" s="79"/>
    </row>
    <row r="379" ht="15.75" customHeight="1">
      <c r="A379" s="93"/>
      <c r="B379" s="93"/>
      <c r="C379" s="90"/>
      <c r="D379" s="90"/>
      <c r="E379" s="90"/>
      <c r="F379" s="90"/>
      <c r="G379" s="90"/>
      <c r="H379" s="90"/>
      <c r="I379" s="93"/>
      <c r="J379" s="93"/>
      <c r="K379" s="90"/>
      <c r="L379" s="90"/>
      <c r="M379" s="90"/>
      <c r="N379" s="90"/>
      <c r="O379" s="90"/>
      <c r="P379" s="90"/>
      <c r="Q379" s="93"/>
      <c r="R379" s="93"/>
      <c r="S379" s="93"/>
      <c r="T379" s="93"/>
      <c r="U379" s="93"/>
      <c r="V379" s="93"/>
      <c r="W379" s="93"/>
      <c r="X379" s="93"/>
      <c r="Y379" s="93"/>
      <c r="Z379" s="79"/>
      <c r="AA379" s="79"/>
      <c r="AB379" s="79"/>
      <c r="AC379" s="79"/>
      <c r="AD379" s="79"/>
      <c r="AE379" s="79"/>
      <c r="AF379" s="79"/>
      <c r="AG379" s="79"/>
      <c r="AH379" s="79"/>
      <c r="AI379" s="79"/>
    </row>
    <row r="380" ht="15.75" customHeight="1">
      <c r="A380" s="84"/>
      <c r="B380" s="84"/>
      <c r="C380" s="82"/>
      <c r="D380" s="82"/>
      <c r="E380" s="82"/>
      <c r="F380" s="82"/>
      <c r="G380" s="82"/>
      <c r="H380" s="82"/>
      <c r="I380" s="84"/>
      <c r="J380" s="84"/>
      <c r="K380" s="82"/>
      <c r="L380" s="82"/>
      <c r="M380" s="82"/>
      <c r="N380" s="82"/>
      <c r="O380" s="82"/>
      <c r="P380" s="82"/>
      <c r="Q380" s="84"/>
      <c r="R380" s="84"/>
      <c r="S380" s="84"/>
      <c r="T380" s="84"/>
      <c r="U380" s="84"/>
      <c r="V380" s="84"/>
      <c r="W380" s="84"/>
      <c r="X380" s="84"/>
      <c r="Y380" s="84"/>
      <c r="Z380" s="79"/>
      <c r="AA380" s="79"/>
      <c r="AB380" s="79"/>
      <c r="AC380" s="79"/>
      <c r="AD380" s="79"/>
      <c r="AE380" s="79"/>
      <c r="AF380" s="79"/>
      <c r="AG380" s="79"/>
      <c r="AH380" s="79"/>
      <c r="AI380" s="79"/>
    </row>
    <row r="381" ht="15.75" customHeight="1">
      <c r="A381" s="93"/>
      <c r="B381" s="93"/>
      <c r="C381" s="90"/>
      <c r="D381" s="90"/>
      <c r="E381" s="90"/>
      <c r="F381" s="90"/>
      <c r="G381" s="90"/>
      <c r="H381" s="90"/>
      <c r="I381" s="93"/>
      <c r="J381" s="93"/>
      <c r="K381" s="90"/>
      <c r="L381" s="90"/>
      <c r="M381" s="90"/>
      <c r="N381" s="90"/>
      <c r="O381" s="90"/>
      <c r="P381" s="90"/>
      <c r="Q381" s="93"/>
      <c r="R381" s="93"/>
      <c r="S381" s="93"/>
      <c r="T381" s="93"/>
      <c r="U381" s="93"/>
      <c r="V381" s="93"/>
      <c r="W381" s="93"/>
      <c r="X381" s="93"/>
      <c r="Y381" s="93"/>
      <c r="Z381" s="79"/>
      <c r="AA381" s="79"/>
      <c r="AB381" s="79"/>
      <c r="AC381" s="79"/>
      <c r="AD381" s="79"/>
      <c r="AE381" s="79"/>
      <c r="AF381" s="79"/>
      <c r="AG381" s="79"/>
      <c r="AH381" s="79"/>
      <c r="AI381" s="79"/>
    </row>
    <row r="382" ht="15.75" customHeight="1">
      <c r="A382" s="84"/>
      <c r="B382" s="84"/>
      <c r="C382" s="82"/>
      <c r="D382" s="82"/>
      <c r="E382" s="82"/>
      <c r="F382" s="82"/>
      <c r="G382" s="82"/>
      <c r="H382" s="82"/>
      <c r="I382" s="84"/>
      <c r="J382" s="84"/>
      <c r="K382" s="82"/>
      <c r="L382" s="82"/>
      <c r="M382" s="82"/>
      <c r="N382" s="82"/>
      <c r="O382" s="82"/>
      <c r="P382" s="82"/>
      <c r="Q382" s="84"/>
      <c r="R382" s="84"/>
      <c r="S382" s="84"/>
      <c r="T382" s="84"/>
      <c r="U382" s="84"/>
      <c r="V382" s="84"/>
      <c r="W382" s="84"/>
      <c r="X382" s="84"/>
      <c r="Y382" s="84"/>
      <c r="Z382" s="79"/>
      <c r="AA382" s="79"/>
      <c r="AB382" s="79"/>
      <c r="AC382" s="79"/>
      <c r="AD382" s="79"/>
      <c r="AE382" s="79"/>
      <c r="AF382" s="79"/>
      <c r="AG382" s="79"/>
      <c r="AH382" s="79"/>
      <c r="AI382" s="79"/>
    </row>
    <row r="383" ht="15.75" customHeight="1">
      <c r="A383" s="93"/>
      <c r="B383" s="93"/>
      <c r="C383" s="90"/>
      <c r="D383" s="90"/>
      <c r="E383" s="90"/>
      <c r="F383" s="90"/>
      <c r="G383" s="90"/>
      <c r="H383" s="90"/>
      <c r="I383" s="93"/>
      <c r="J383" s="93"/>
      <c r="K383" s="90"/>
      <c r="L383" s="90"/>
      <c r="M383" s="90"/>
      <c r="N383" s="90"/>
      <c r="O383" s="90"/>
      <c r="P383" s="90"/>
      <c r="Q383" s="93"/>
      <c r="R383" s="93"/>
      <c r="S383" s="93"/>
      <c r="T383" s="93"/>
      <c r="U383" s="93"/>
      <c r="V383" s="93"/>
      <c r="W383" s="93"/>
      <c r="X383" s="93"/>
      <c r="Y383" s="93"/>
      <c r="Z383" s="79"/>
      <c r="AA383" s="79"/>
      <c r="AB383" s="79"/>
      <c r="AC383" s="79"/>
      <c r="AD383" s="79"/>
      <c r="AE383" s="79"/>
      <c r="AF383" s="79"/>
      <c r="AG383" s="79"/>
      <c r="AH383" s="79"/>
      <c r="AI383" s="79"/>
    </row>
    <row r="384" ht="15.75" customHeight="1">
      <c r="A384" s="84"/>
      <c r="B384" s="84"/>
      <c r="C384" s="82"/>
      <c r="D384" s="82"/>
      <c r="E384" s="82"/>
      <c r="F384" s="82"/>
      <c r="G384" s="82"/>
      <c r="H384" s="82"/>
      <c r="I384" s="84"/>
      <c r="J384" s="84"/>
      <c r="K384" s="82"/>
      <c r="L384" s="82"/>
      <c r="M384" s="82"/>
      <c r="N384" s="82"/>
      <c r="O384" s="82"/>
      <c r="P384" s="82"/>
      <c r="Q384" s="84"/>
      <c r="R384" s="84"/>
      <c r="S384" s="84"/>
      <c r="T384" s="84"/>
      <c r="U384" s="84"/>
      <c r="V384" s="84"/>
      <c r="W384" s="84"/>
      <c r="X384" s="84"/>
      <c r="Y384" s="84"/>
      <c r="Z384" s="79"/>
      <c r="AA384" s="79"/>
      <c r="AB384" s="79"/>
      <c r="AC384" s="79"/>
      <c r="AD384" s="79"/>
      <c r="AE384" s="79"/>
      <c r="AF384" s="79"/>
      <c r="AG384" s="79"/>
      <c r="AH384" s="79"/>
      <c r="AI384" s="79"/>
    </row>
    <row r="385" ht="15.75" customHeight="1">
      <c r="A385" s="93"/>
      <c r="B385" s="93"/>
      <c r="C385" s="90"/>
      <c r="D385" s="90"/>
      <c r="E385" s="90"/>
      <c r="F385" s="90"/>
      <c r="G385" s="90"/>
      <c r="H385" s="90"/>
      <c r="I385" s="93"/>
      <c r="J385" s="93"/>
      <c r="K385" s="90"/>
      <c r="L385" s="90"/>
      <c r="M385" s="90"/>
      <c r="N385" s="90"/>
      <c r="O385" s="90"/>
      <c r="P385" s="90"/>
      <c r="Q385" s="93"/>
      <c r="R385" s="93"/>
      <c r="S385" s="93"/>
      <c r="T385" s="93"/>
      <c r="U385" s="93"/>
      <c r="V385" s="93"/>
      <c r="W385" s="93"/>
      <c r="X385" s="93"/>
      <c r="Y385" s="93"/>
      <c r="Z385" s="79"/>
      <c r="AA385" s="79"/>
      <c r="AB385" s="79"/>
      <c r="AC385" s="79"/>
      <c r="AD385" s="79"/>
      <c r="AE385" s="79"/>
      <c r="AF385" s="79"/>
      <c r="AG385" s="79"/>
      <c r="AH385" s="79"/>
      <c r="AI385" s="79"/>
    </row>
    <row r="386" ht="15.75" customHeight="1">
      <c r="A386" s="84"/>
      <c r="B386" s="84"/>
      <c r="C386" s="82"/>
      <c r="D386" s="82"/>
      <c r="E386" s="82"/>
      <c r="F386" s="82"/>
      <c r="G386" s="82"/>
      <c r="H386" s="82"/>
      <c r="I386" s="84"/>
      <c r="J386" s="84"/>
      <c r="K386" s="82"/>
      <c r="L386" s="82"/>
      <c r="M386" s="82"/>
      <c r="N386" s="82"/>
      <c r="O386" s="82"/>
      <c r="P386" s="82"/>
      <c r="Q386" s="84"/>
      <c r="R386" s="84"/>
      <c r="S386" s="84"/>
      <c r="T386" s="84"/>
      <c r="U386" s="84"/>
      <c r="V386" s="84"/>
      <c r="W386" s="84"/>
      <c r="X386" s="84"/>
      <c r="Y386" s="84"/>
      <c r="Z386" s="79"/>
      <c r="AA386" s="79"/>
      <c r="AB386" s="79"/>
      <c r="AC386" s="79"/>
      <c r="AD386" s="79"/>
      <c r="AE386" s="79"/>
      <c r="AF386" s="79"/>
      <c r="AG386" s="79"/>
      <c r="AH386" s="79"/>
      <c r="AI386" s="79"/>
    </row>
    <row r="387" ht="15.75" customHeight="1">
      <c r="A387" s="93"/>
      <c r="B387" s="93"/>
      <c r="C387" s="90"/>
      <c r="D387" s="90"/>
      <c r="E387" s="90"/>
      <c r="F387" s="90"/>
      <c r="G387" s="90"/>
      <c r="H387" s="90"/>
      <c r="I387" s="93"/>
      <c r="J387" s="93"/>
      <c r="K387" s="90"/>
      <c r="L387" s="90"/>
      <c r="M387" s="90"/>
      <c r="N387" s="90"/>
      <c r="O387" s="90"/>
      <c r="P387" s="90"/>
      <c r="Q387" s="93"/>
      <c r="R387" s="93"/>
      <c r="S387" s="93"/>
      <c r="T387" s="93"/>
      <c r="U387" s="93"/>
      <c r="V387" s="93"/>
      <c r="W387" s="93"/>
      <c r="X387" s="93"/>
      <c r="Y387" s="93"/>
      <c r="Z387" s="79"/>
      <c r="AA387" s="79"/>
      <c r="AB387" s="79"/>
      <c r="AC387" s="79"/>
      <c r="AD387" s="79"/>
      <c r="AE387" s="79"/>
      <c r="AF387" s="79"/>
      <c r="AG387" s="79"/>
      <c r="AH387" s="79"/>
      <c r="AI387" s="79"/>
    </row>
    <row r="388" ht="15.75" customHeight="1">
      <c r="A388" s="84"/>
      <c r="B388" s="84"/>
      <c r="C388" s="82"/>
      <c r="D388" s="82"/>
      <c r="E388" s="82"/>
      <c r="F388" s="82"/>
      <c r="G388" s="82"/>
      <c r="H388" s="82"/>
      <c r="I388" s="84"/>
      <c r="J388" s="84"/>
      <c r="K388" s="82"/>
      <c r="L388" s="82"/>
      <c r="M388" s="82"/>
      <c r="N388" s="82"/>
      <c r="O388" s="82"/>
      <c r="P388" s="82"/>
      <c r="Q388" s="84"/>
      <c r="R388" s="84"/>
      <c r="S388" s="84"/>
      <c r="T388" s="84"/>
      <c r="U388" s="84"/>
      <c r="V388" s="84"/>
      <c r="W388" s="84"/>
      <c r="X388" s="84"/>
      <c r="Y388" s="84"/>
      <c r="Z388" s="79"/>
      <c r="AA388" s="79"/>
      <c r="AB388" s="79"/>
      <c r="AC388" s="79"/>
      <c r="AD388" s="79"/>
      <c r="AE388" s="79"/>
      <c r="AF388" s="79"/>
      <c r="AG388" s="79"/>
      <c r="AH388" s="79"/>
      <c r="AI388" s="79"/>
    </row>
    <row r="389" ht="15.75" customHeight="1">
      <c r="A389" s="93"/>
      <c r="B389" s="93"/>
      <c r="C389" s="90"/>
      <c r="D389" s="90"/>
      <c r="E389" s="90"/>
      <c r="F389" s="90"/>
      <c r="G389" s="90"/>
      <c r="H389" s="90"/>
      <c r="I389" s="93"/>
      <c r="J389" s="93"/>
      <c r="K389" s="90"/>
      <c r="L389" s="90"/>
      <c r="M389" s="90"/>
      <c r="N389" s="90"/>
      <c r="O389" s="90"/>
      <c r="P389" s="90"/>
      <c r="Q389" s="93"/>
      <c r="R389" s="93"/>
      <c r="S389" s="93"/>
      <c r="T389" s="93"/>
      <c r="U389" s="93"/>
      <c r="V389" s="93"/>
      <c r="W389" s="93"/>
      <c r="X389" s="93"/>
      <c r="Y389" s="93"/>
      <c r="Z389" s="79"/>
      <c r="AA389" s="79"/>
      <c r="AB389" s="79"/>
      <c r="AC389" s="79"/>
      <c r="AD389" s="79"/>
      <c r="AE389" s="79"/>
      <c r="AF389" s="79"/>
      <c r="AG389" s="79"/>
      <c r="AH389" s="79"/>
      <c r="AI389" s="79"/>
    </row>
    <row r="390" ht="15.75" customHeight="1">
      <c r="A390" s="84"/>
      <c r="B390" s="84"/>
      <c r="C390" s="82"/>
      <c r="D390" s="82"/>
      <c r="E390" s="82"/>
      <c r="F390" s="82"/>
      <c r="G390" s="82"/>
      <c r="H390" s="82"/>
      <c r="I390" s="84"/>
      <c r="J390" s="84"/>
      <c r="K390" s="82"/>
      <c r="L390" s="82"/>
      <c r="M390" s="82"/>
      <c r="N390" s="82"/>
      <c r="O390" s="82"/>
      <c r="P390" s="82"/>
      <c r="Q390" s="84"/>
      <c r="R390" s="84"/>
      <c r="S390" s="84"/>
      <c r="T390" s="84"/>
      <c r="U390" s="84"/>
      <c r="V390" s="84"/>
      <c r="W390" s="84"/>
      <c r="X390" s="84"/>
      <c r="Y390" s="84"/>
      <c r="Z390" s="79"/>
      <c r="AA390" s="79"/>
      <c r="AB390" s="79"/>
      <c r="AC390" s="79"/>
      <c r="AD390" s="79"/>
      <c r="AE390" s="79"/>
      <c r="AF390" s="79"/>
      <c r="AG390" s="79"/>
      <c r="AH390" s="79"/>
      <c r="AI390" s="79"/>
    </row>
    <row r="391" ht="15.75" customHeight="1">
      <c r="A391" s="93"/>
      <c r="B391" s="93"/>
      <c r="C391" s="90"/>
      <c r="D391" s="90"/>
      <c r="E391" s="90"/>
      <c r="F391" s="90"/>
      <c r="G391" s="90"/>
      <c r="H391" s="90"/>
      <c r="I391" s="93"/>
      <c r="J391" s="93"/>
      <c r="K391" s="90"/>
      <c r="L391" s="90"/>
      <c r="M391" s="90"/>
      <c r="N391" s="90"/>
      <c r="O391" s="90"/>
      <c r="P391" s="90"/>
      <c r="Q391" s="93"/>
      <c r="R391" s="93"/>
      <c r="S391" s="93"/>
      <c r="T391" s="93"/>
      <c r="U391" s="93"/>
      <c r="V391" s="93"/>
      <c r="W391" s="93"/>
      <c r="X391" s="93"/>
      <c r="Y391" s="93"/>
      <c r="Z391" s="79"/>
      <c r="AA391" s="79"/>
      <c r="AB391" s="79"/>
      <c r="AC391" s="79"/>
      <c r="AD391" s="79"/>
      <c r="AE391" s="79"/>
      <c r="AF391" s="79"/>
      <c r="AG391" s="79"/>
      <c r="AH391" s="79"/>
      <c r="AI391" s="79"/>
    </row>
    <row r="392" ht="15.75" customHeight="1">
      <c r="A392" s="84"/>
      <c r="B392" s="84"/>
      <c r="C392" s="82"/>
      <c r="D392" s="82"/>
      <c r="E392" s="82"/>
      <c r="F392" s="82"/>
      <c r="G392" s="82"/>
      <c r="H392" s="82"/>
      <c r="I392" s="84"/>
      <c r="J392" s="84"/>
      <c r="K392" s="82"/>
      <c r="L392" s="82"/>
      <c r="M392" s="82"/>
      <c r="N392" s="82"/>
      <c r="O392" s="82"/>
      <c r="P392" s="82"/>
      <c r="Q392" s="84"/>
      <c r="R392" s="84"/>
      <c r="S392" s="84"/>
      <c r="T392" s="84"/>
      <c r="U392" s="84"/>
      <c r="V392" s="84"/>
      <c r="W392" s="84"/>
      <c r="X392" s="84"/>
      <c r="Y392" s="84"/>
      <c r="Z392" s="79"/>
      <c r="AA392" s="79"/>
      <c r="AB392" s="79"/>
      <c r="AC392" s="79"/>
      <c r="AD392" s="79"/>
      <c r="AE392" s="79"/>
      <c r="AF392" s="79"/>
      <c r="AG392" s="79"/>
      <c r="AH392" s="79"/>
      <c r="AI392" s="79"/>
    </row>
    <row r="393" ht="15.75" customHeight="1">
      <c r="A393" s="93"/>
      <c r="B393" s="93"/>
      <c r="C393" s="90"/>
      <c r="D393" s="90"/>
      <c r="E393" s="90"/>
      <c r="F393" s="90"/>
      <c r="G393" s="90"/>
      <c r="H393" s="90"/>
      <c r="I393" s="93"/>
      <c r="J393" s="93"/>
      <c r="K393" s="90"/>
      <c r="L393" s="90"/>
      <c r="M393" s="90"/>
      <c r="N393" s="90"/>
      <c r="O393" s="90"/>
      <c r="P393" s="90"/>
      <c r="Q393" s="93"/>
      <c r="R393" s="93"/>
      <c r="S393" s="93"/>
      <c r="T393" s="93"/>
      <c r="U393" s="93"/>
      <c r="V393" s="93"/>
      <c r="W393" s="93"/>
      <c r="X393" s="93"/>
      <c r="Y393" s="93"/>
      <c r="Z393" s="79"/>
      <c r="AA393" s="79"/>
      <c r="AB393" s="79"/>
      <c r="AC393" s="79"/>
      <c r="AD393" s="79"/>
      <c r="AE393" s="79"/>
      <c r="AF393" s="79"/>
      <c r="AG393" s="79"/>
      <c r="AH393" s="79"/>
      <c r="AI393" s="79"/>
    </row>
    <row r="394" ht="15.75" customHeight="1">
      <c r="A394" s="84"/>
      <c r="B394" s="84"/>
      <c r="C394" s="82"/>
      <c r="D394" s="82"/>
      <c r="E394" s="82"/>
      <c r="F394" s="82"/>
      <c r="G394" s="82"/>
      <c r="H394" s="82"/>
      <c r="I394" s="84"/>
      <c r="J394" s="84"/>
      <c r="K394" s="82"/>
      <c r="L394" s="82"/>
      <c r="M394" s="82"/>
      <c r="N394" s="82"/>
      <c r="O394" s="82"/>
      <c r="P394" s="82"/>
      <c r="Q394" s="84"/>
      <c r="R394" s="84"/>
      <c r="S394" s="84"/>
      <c r="T394" s="84"/>
      <c r="U394" s="84"/>
      <c r="V394" s="84"/>
      <c r="W394" s="84"/>
      <c r="X394" s="84"/>
      <c r="Y394" s="84"/>
      <c r="Z394" s="79"/>
      <c r="AA394" s="79"/>
      <c r="AB394" s="79"/>
      <c r="AC394" s="79"/>
      <c r="AD394" s="79"/>
      <c r="AE394" s="79"/>
      <c r="AF394" s="79"/>
      <c r="AG394" s="79"/>
      <c r="AH394" s="79"/>
      <c r="AI394" s="79"/>
    </row>
    <row r="395" ht="15.75" customHeight="1">
      <c r="A395" s="93"/>
      <c r="B395" s="93"/>
      <c r="C395" s="90"/>
      <c r="D395" s="90"/>
      <c r="E395" s="90"/>
      <c r="F395" s="90"/>
      <c r="G395" s="90"/>
      <c r="H395" s="90"/>
      <c r="I395" s="93"/>
      <c r="J395" s="93"/>
      <c r="K395" s="90"/>
      <c r="L395" s="90"/>
      <c r="M395" s="90"/>
      <c r="N395" s="90"/>
      <c r="O395" s="90"/>
      <c r="P395" s="90"/>
      <c r="Q395" s="93"/>
      <c r="R395" s="93"/>
      <c r="S395" s="93"/>
      <c r="T395" s="93"/>
      <c r="U395" s="93"/>
      <c r="V395" s="93"/>
      <c r="W395" s="93"/>
      <c r="X395" s="93"/>
      <c r="Y395" s="93"/>
      <c r="Z395" s="79"/>
      <c r="AA395" s="79"/>
      <c r="AB395" s="79"/>
      <c r="AC395" s="79"/>
      <c r="AD395" s="79"/>
      <c r="AE395" s="79"/>
      <c r="AF395" s="79"/>
      <c r="AG395" s="79"/>
      <c r="AH395" s="79"/>
      <c r="AI395" s="79"/>
    </row>
    <row r="396" ht="15.75" customHeight="1">
      <c r="A396" s="84"/>
      <c r="B396" s="84"/>
      <c r="C396" s="82"/>
      <c r="D396" s="82"/>
      <c r="E396" s="82"/>
      <c r="F396" s="82"/>
      <c r="G396" s="82"/>
      <c r="H396" s="82"/>
      <c r="I396" s="84"/>
      <c r="J396" s="84"/>
      <c r="K396" s="82"/>
      <c r="L396" s="82"/>
      <c r="M396" s="82"/>
      <c r="N396" s="82"/>
      <c r="O396" s="82"/>
      <c r="P396" s="82"/>
      <c r="Q396" s="84"/>
      <c r="R396" s="84"/>
      <c r="S396" s="84"/>
      <c r="T396" s="84"/>
      <c r="U396" s="84"/>
      <c r="V396" s="84"/>
      <c r="W396" s="84"/>
      <c r="X396" s="84"/>
      <c r="Y396" s="84"/>
      <c r="Z396" s="79"/>
      <c r="AA396" s="79"/>
      <c r="AB396" s="79"/>
      <c r="AC396" s="79"/>
      <c r="AD396" s="79"/>
      <c r="AE396" s="79"/>
      <c r="AF396" s="79"/>
      <c r="AG396" s="79"/>
      <c r="AH396" s="79"/>
      <c r="AI396" s="79"/>
    </row>
    <row r="397" ht="15.75" customHeight="1">
      <c r="A397" s="93"/>
      <c r="B397" s="93"/>
      <c r="C397" s="90"/>
      <c r="D397" s="90"/>
      <c r="E397" s="90"/>
      <c r="F397" s="90"/>
      <c r="G397" s="90"/>
      <c r="H397" s="90"/>
      <c r="I397" s="93"/>
      <c r="J397" s="93"/>
      <c r="K397" s="90"/>
      <c r="L397" s="90"/>
      <c r="M397" s="90"/>
      <c r="N397" s="90"/>
      <c r="O397" s="90"/>
      <c r="P397" s="90"/>
      <c r="Q397" s="93"/>
      <c r="R397" s="93"/>
      <c r="S397" s="93"/>
      <c r="T397" s="93"/>
      <c r="U397" s="93"/>
      <c r="V397" s="93"/>
      <c r="W397" s="93"/>
      <c r="X397" s="93"/>
      <c r="Y397" s="93"/>
      <c r="Z397" s="79"/>
      <c r="AA397" s="79"/>
      <c r="AB397" s="79"/>
      <c r="AC397" s="79"/>
      <c r="AD397" s="79"/>
      <c r="AE397" s="79"/>
      <c r="AF397" s="79"/>
      <c r="AG397" s="79"/>
      <c r="AH397" s="79"/>
      <c r="AI397" s="79"/>
    </row>
    <row r="398" ht="15.75" customHeight="1">
      <c r="A398" s="84"/>
      <c r="B398" s="84"/>
      <c r="C398" s="82"/>
      <c r="D398" s="82"/>
      <c r="E398" s="82"/>
      <c r="F398" s="82"/>
      <c r="G398" s="82"/>
      <c r="H398" s="82"/>
      <c r="I398" s="84"/>
      <c r="J398" s="84"/>
      <c r="K398" s="82"/>
      <c r="L398" s="82"/>
      <c r="M398" s="82"/>
      <c r="N398" s="82"/>
      <c r="O398" s="82"/>
      <c r="P398" s="82"/>
      <c r="Q398" s="84"/>
      <c r="R398" s="84"/>
      <c r="S398" s="84"/>
      <c r="T398" s="84"/>
      <c r="U398" s="84"/>
      <c r="V398" s="84"/>
      <c r="W398" s="84"/>
      <c r="X398" s="84"/>
      <c r="Y398" s="84"/>
      <c r="Z398" s="79"/>
      <c r="AA398" s="79"/>
      <c r="AB398" s="79"/>
      <c r="AC398" s="79"/>
      <c r="AD398" s="79"/>
      <c r="AE398" s="79"/>
      <c r="AF398" s="79"/>
      <c r="AG398" s="79"/>
      <c r="AH398" s="79"/>
      <c r="AI398" s="79"/>
    </row>
    <row r="399" ht="15.75" customHeight="1">
      <c r="A399" s="93"/>
      <c r="B399" s="93"/>
      <c r="C399" s="90"/>
      <c r="D399" s="90"/>
      <c r="E399" s="90"/>
      <c r="F399" s="90"/>
      <c r="G399" s="90"/>
      <c r="H399" s="90"/>
      <c r="I399" s="93"/>
      <c r="J399" s="93"/>
      <c r="K399" s="90"/>
      <c r="L399" s="90"/>
      <c r="M399" s="90"/>
      <c r="N399" s="90"/>
      <c r="O399" s="90"/>
      <c r="P399" s="90"/>
      <c r="Q399" s="93"/>
      <c r="R399" s="93"/>
      <c r="S399" s="93"/>
      <c r="T399" s="93"/>
      <c r="U399" s="93"/>
      <c r="V399" s="93"/>
      <c r="W399" s="93"/>
      <c r="X399" s="93"/>
      <c r="Y399" s="93"/>
      <c r="Z399" s="79"/>
      <c r="AA399" s="79"/>
      <c r="AB399" s="79"/>
      <c r="AC399" s="79"/>
      <c r="AD399" s="79"/>
      <c r="AE399" s="79"/>
      <c r="AF399" s="79"/>
      <c r="AG399" s="79"/>
      <c r="AH399" s="79"/>
      <c r="AI399" s="79"/>
    </row>
    <row r="400" ht="15.75" customHeight="1">
      <c r="A400" s="84"/>
      <c r="B400" s="84"/>
      <c r="C400" s="82"/>
      <c r="D400" s="82"/>
      <c r="E400" s="82"/>
      <c r="F400" s="82"/>
      <c r="G400" s="82"/>
      <c r="H400" s="82"/>
      <c r="I400" s="84"/>
      <c r="J400" s="84"/>
      <c r="K400" s="82"/>
      <c r="L400" s="82"/>
      <c r="M400" s="82"/>
      <c r="N400" s="82"/>
      <c r="O400" s="82"/>
      <c r="P400" s="82"/>
      <c r="Q400" s="84"/>
      <c r="R400" s="84"/>
      <c r="S400" s="84"/>
      <c r="T400" s="84"/>
      <c r="U400" s="84"/>
      <c r="V400" s="84"/>
      <c r="W400" s="84"/>
      <c r="X400" s="84"/>
      <c r="Y400" s="84"/>
      <c r="Z400" s="79"/>
      <c r="AA400" s="79"/>
      <c r="AB400" s="79"/>
      <c r="AC400" s="79"/>
      <c r="AD400" s="79"/>
      <c r="AE400" s="79"/>
      <c r="AF400" s="79"/>
      <c r="AG400" s="79"/>
      <c r="AH400" s="79"/>
      <c r="AI400" s="79"/>
    </row>
    <row r="401" ht="15.75" customHeight="1">
      <c r="A401" s="93"/>
      <c r="B401" s="93"/>
      <c r="C401" s="90"/>
      <c r="D401" s="90"/>
      <c r="E401" s="90"/>
      <c r="F401" s="90"/>
      <c r="G401" s="90"/>
      <c r="H401" s="90"/>
      <c r="I401" s="93"/>
      <c r="J401" s="93"/>
      <c r="K401" s="90"/>
      <c r="L401" s="90"/>
      <c r="M401" s="90"/>
      <c r="N401" s="90"/>
      <c r="O401" s="90"/>
      <c r="P401" s="90"/>
      <c r="Q401" s="93"/>
      <c r="R401" s="93"/>
      <c r="S401" s="93"/>
      <c r="T401" s="93"/>
      <c r="U401" s="93"/>
      <c r="V401" s="93"/>
      <c r="W401" s="93"/>
      <c r="X401" s="93"/>
      <c r="Y401" s="93"/>
      <c r="Z401" s="79"/>
      <c r="AA401" s="79"/>
      <c r="AB401" s="79"/>
      <c r="AC401" s="79"/>
      <c r="AD401" s="79"/>
      <c r="AE401" s="79"/>
      <c r="AF401" s="79"/>
      <c r="AG401" s="79"/>
      <c r="AH401" s="79"/>
      <c r="AI401" s="79"/>
    </row>
    <row r="402" ht="15.75" customHeight="1">
      <c r="A402" s="84"/>
      <c r="B402" s="84"/>
      <c r="C402" s="82"/>
      <c r="D402" s="82"/>
      <c r="E402" s="82"/>
      <c r="F402" s="82"/>
      <c r="G402" s="82"/>
      <c r="H402" s="82"/>
      <c r="I402" s="84"/>
      <c r="J402" s="84"/>
      <c r="K402" s="82"/>
      <c r="L402" s="82"/>
      <c r="M402" s="82"/>
      <c r="N402" s="82"/>
      <c r="O402" s="82"/>
      <c r="P402" s="82"/>
      <c r="Q402" s="84"/>
      <c r="R402" s="84"/>
      <c r="S402" s="84"/>
      <c r="T402" s="84"/>
      <c r="U402" s="84"/>
      <c r="V402" s="84"/>
      <c r="W402" s="84"/>
      <c r="X402" s="84"/>
      <c r="Y402" s="84"/>
      <c r="Z402" s="79"/>
      <c r="AA402" s="79"/>
      <c r="AB402" s="79"/>
      <c r="AC402" s="79"/>
      <c r="AD402" s="79"/>
      <c r="AE402" s="79"/>
      <c r="AF402" s="79"/>
      <c r="AG402" s="79"/>
      <c r="AH402" s="79"/>
      <c r="AI402" s="79"/>
    </row>
    <row r="403" ht="15.75" customHeight="1">
      <c r="A403" s="93"/>
      <c r="B403" s="93"/>
      <c r="C403" s="90"/>
      <c r="D403" s="90"/>
      <c r="E403" s="90"/>
      <c r="F403" s="90"/>
      <c r="G403" s="90"/>
      <c r="H403" s="90"/>
      <c r="I403" s="93"/>
      <c r="J403" s="93"/>
      <c r="K403" s="90"/>
      <c r="L403" s="90"/>
      <c r="M403" s="90"/>
      <c r="N403" s="90"/>
      <c r="O403" s="90"/>
      <c r="P403" s="90"/>
      <c r="Q403" s="93"/>
      <c r="R403" s="93"/>
      <c r="S403" s="93"/>
      <c r="T403" s="93"/>
      <c r="U403" s="93"/>
      <c r="V403" s="93"/>
      <c r="W403" s="93"/>
      <c r="X403" s="93"/>
      <c r="Y403" s="93"/>
      <c r="Z403" s="79"/>
      <c r="AA403" s="79"/>
      <c r="AB403" s="79"/>
      <c r="AC403" s="79"/>
      <c r="AD403" s="79"/>
      <c r="AE403" s="79"/>
      <c r="AF403" s="79"/>
      <c r="AG403" s="79"/>
      <c r="AH403" s="79"/>
      <c r="AI403" s="79"/>
    </row>
    <row r="404" ht="15.75" customHeight="1">
      <c r="A404" s="84"/>
      <c r="B404" s="84"/>
      <c r="C404" s="82"/>
      <c r="D404" s="82"/>
      <c r="E404" s="82"/>
      <c r="F404" s="82"/>
      <c r="G404" s="82"/>
      <c r="H404" s="82"/>
      <c r="I404" s="84"/>
      <c r="J404" s="84"/>
      <c r="K404" s="82"/>
      <c r="L404" s="82"/>
      <c r="M404" s="82"/>
      <c r="N404" s="82"/>
      <c r="O404" s="82"/>
      <c r="P404" s="82"/>
      <c r="Q404" s="84"/>
      <c r="R404" s="84"/>
      <c r="S404" s="84"/>
      <c r="T404" s="84"/>
      <c r="U404" s="84"/>
      <c r="V404" s="84"/>
      <c r="W404" s="84"/>
      <c r="X404" s="84"/>
      <c r="Y404" s="84"/>
      <c r="Z404" s="79"/>
      <c r="AA404" s="79"/>
      <c r="AB404" s="79"/>
      <c r="AC404" s="79"/>
      <c r="AD404" s="79"/>
      <c r="AE404" s="79"/>
      <c r="AF404" s="79"/>
      <c r="AG404" s="79"/>
      <c r="AH404" s="79"/>
      <c r="AI404" s="79"/>
    </row>
    <row r="405" ht="15.75" customHeight="1">
      <c r="A405" s="93"/>
      <c r="B405" s="93"/>
      <c r="C405" s="90"/>
      <c r="D405" s="90"/>
      <c r="E405" s="90"/>
      <c r="F405" s="90"/>
      <c r="G405" s="90"/>
      <c r="H405" s="90"/>
      <c r="I405" s="93"/>
      <c r="J405" s="93"/>
      <c r="K405" s="90"/>
      <c r="L405" s="90"/>
      <c r="M405" s="90"/>
      <c r="N405" s="90"/>
      <c r="O405" s="90"/>
      <c r="P405" s="90"/>
      <c r="Q405" s="93"/>
      <c r="R405" s="93"/>
      <c r="S405" s="93"/>
      <c r="T405" s="93"/>
      <c r="U405" s="93"/>
      <c r="V405" s="93"/>
      <c r="W405" s="93"/>
      <c r="X405" s="93"/>
      <c r="Y405" s="93"/>
      <c r="Z405" s="79"/>
      <c r="AA405" s="79"/>
      <c r="AB405" s="79"/>
      <c r="AC405" s="79"/>
      <c r="AD405" s="79"/>
      <c r="AE405" s="79"/>
      <c r="AF405" s="79"/>
      <c r="AG405" s="79"/>
      <c r="AH405" s="79"/>
      <c r="AI405" s="79"/>
    </row>
    <row r="406" ht="15.75" customHeight="1">
      <c r="A406" s="84"/>
      <c r="B406" s="84"/>
      <c r="C406" s="82"/>
      <c r="D406" s="82"/>
      <c r="E406" s="82"/>
      <c r="F406" s="82"/>
      <c r="G406" s="82"/>
      <c r="H406" s="82"/>
      <c r="I406" s="84"/>
      <c r="J406" s="84"/>
      <c r="K406" s="82"/>
      <c r="L406" s="82"/>
      <c r="M406" s="82"/>
      <c r="N406" s="82"/>
      <c r="O406" s="82"/>
      <c r="P406" s="82"/>
      <c r="Q406" s="84"/>
      <c r="R406" s="84"/>
      <c r="S406" s="84"/>
      <c r="T406" s="84"/>
      <c r="U406" s="84"/>
      <c r="V406" s="84"/>
      <c r="W406" s="84"/>
      <c r="X406" s="84"/>
      <c r="Y406" s="84"/>
      <c r="Z406" s="79"/>
      <c r="AA406" s="79"/>
      <c r="AB406" s="79"/>
      <c r="AC406" s="79"/>
      <c r="AD406" s="79"/>
      <c r="AE406" s="79"/>
      <c r="AF406" s="79"/>
      <c r="AG406" s="79"/>
      <c r="AH406" s="79"/>
      <c r="AI406" s="79"/>
    </row>
    <row r="407" ht="15.75" customHeight="1">
      <c r="A407" s="93"/>
      <c r="B407" s="93"/>
      <c r="C407" s="90"/>
      <c r="D407" s="90"/>
      <c r="E407" s="90"/>
      <c r="F407" s="90"/>
      <c r="G407" s="90"/>
      <c r="H407" s="90"/>
      <c r="I407" s="93"/>
      <c r="J407" s="93"/>
      <c r="K407" s="90"/>
      <c r="L407" s="90"/>
      <c r="M407" s="90"/>
      <c r="N407" s="90"/>
      <c r="O407" s="90"/>
      <c r="P407" s="90"/>
      <c r="Q407" s="93"/>
      <c r="R407" s="93"/>
      <c r="S407" s="93"/>
      <c r="T407" s="93"/>
      <c r="U407" s="93"/>
      <c r="V407" s="93"/>
      <c r="W407" s="93"/>
      <c r="X407" s="93"/>
      <c r="Y407" s="93"/>
      <c r="Z407" s="79"/>
      <c r="AA407" s="79"/>
      <c r="AB407" s="79"/>
      <c r="AC407" s="79"/>
      <c r="AD407" s="79"/>
      <c r="AE407" s="79"/>
      <c r="AF407" s="79"/>
      <c r="AG407" s="79"/>
      <c r="AH407" s="79"/>
      <c r="AI407" s="79"/>
    </row>
    <row r="408" ht="15.75" customHeight="1">
      <c r="A408" s="84"/>
      <c r="B408" s="84"/>
      <c r="C408" s="82"/>
      <c r="D408" s="82"/>
      <c r="E408" s="82"/>
      <c r="F408" s="82"/>
      <c r="G408" s="82"/>
      <c r="H408" s="82"/>
      <c r="I408" s="84"/>
      <c r="J408" s="84"/>
      <c r="K408" s="82"/>
      <c r="L408" s="82"/>
      <c r="M408" s="82"/>
      <c r="N408" s="82"/>
      <c r="O408" s="82"/>
      <c r="P408" s="82"/>
      <c r="Q408" s="84"/>
      <c r="R408" s="84"/>
      <c r="S408" s="84"/>
      <c r="T408" s="84"/>
      <c r="U408" s="84"/>
      <c r="V408" s="84"/>
      <c r="W408" s="84"/>
      <c r="X408" s="84"/>
      <c r="Y408" s="84"/>
      <c r="Z408" s="79"/>
      <c r="AA408" s="79"/>
      <c r="AB408" s="79"/>
      <c r="AC408" s="79"/>
      <c r="AD408" s="79"/>
      <c r="AE408" s="79"/>
      <c r="AF408" s="79"/>
      <c r="AG408" s="79"/>
      <c r="AH408" s="79"/>
      <c r="AI408" s="79"/>
    </row>
    <row r="409" ht="15.75" customHeight="1">
      <c r="A409" s="93"/>
      <c r="B409" s="93"/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79"/>
      <c r="AA409" s="79"/>
      <c r="AB409" s="79"/>
      <c r="AC409" s="79"/>
      <c r="AD409" s="79"/>
      <c r="AE409" s="79"/>
      <c r="AF409" s="79"/>
      <c r="AG409" s="79"/>
      <c r="AH409" s="79"/>
      <c r="AI409" s="79"/>
    </row>
    <row r="410" ht="15.75" customHeight="1">
      <c r="A410" s="84"/>
      <c r="B410" s="84"/>
      <c r="C410" s="84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79"/>
      <c r="AA410" s="79"/>
      <c r="AB410" s="79"/>
      <c r="AC410" s="79"/>
      <c r="AD410" s="79"/>
      <c r="AE410" s="79"/>
      <c r="AF410" s="79"/>
      <c r="AG410" s="79"/>
      <c r="AH410" s="79"/>
      <c r="AI410" s="79"/>
    </row>
    <row r="411" ht="15.75" customHeight="1">
      <c r="A411" s="93"/>
      <c r="B411" s="93"/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79"/>
      <c r="AA411" s="79"/>
      <c r="AB411" s="79"/>
      <c r="AC411" s="79"/>
      <c r="AD411" s="79"/>
      <c r="AE411" s="79"/>
      <c r="AF411" s="79"/>
      <c r="AG411" s="79"/>
      <c r="AH411" s="79"/>
      <c r="AI411" s="79"/>
    </row>
    <row r="412" ht="15.75" customHeight="1">
      <c r="A412" s="84"/>
      <c r="B412" s="84"/>
      <c r="C412" s="84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79"/>
      <c r="AA412" s="79"/>
      <c r="AB412" s="79"/>
      <c r="AC412" s="79"/>
      <c r="AD412" s="79"/>
      <c r="AE412" s="79"/>
      <c r="AF412" s="79"/>
      <c r="AG412" s="79"/>
      <c r="AH412" s="79"/>
      <c r="AI412" s="79"/>
    </row>
    <row r="413" ht="15.75" customHeight="1">
      <c r="A413" s="93"/>
      <c r="B413" s="93"/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79"/>
      <c r="AA413" s="79"/>
      <c r="AB413" s="79"/>
      <c r="AC413" s="79"/>
      <c r="AD413" s="79"/>
      <c r="AE413" s="79"/>
      <c r="AF413" s="79"/>
      <c r="AG413" s="79"/>
      <c r="AH413" s="79"/>
      <c r="AI413" s="79"/>
    </row>
    <row r="414" ht="15.75" customHeight="1">
      <c r="A414" s="84"/>
      <c r="B414" s="84"/>
      <c r="C414" s="84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79"/>
      <c r="AA414" s="79"/>
      <c r="AB414" s="79"/>
      <c r="AC414" s="79"/>
      <c r="AD414" s="79"/>
      <c r="AE414" s="79"/>
      <c r="AF414" s="79"/>
      <c r="AG414" s="79"/>
      <c r="AH414" s="79"/>
      <c r="AI414" s="79"/>
    </row>
    <row r="415" ht="15.75" customHeight="1">
      <c r="A415" s="93"/>
      <c r="B415" s="93"/>
      <c r="C415" s="93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79"/>
      <c r="AA415" s="79"/>
      <c r="AB415" s="79"/>
      <c r="AC415" s="79"/>
      <c r="AD415" s="79"/>
      <c r="AE415" s="79"/>
      <c r="AF415" s="79"/>
      <c r="AG415" s="79"/>
      <c r="AH415" s="79"/>
      <c r="AI415" s="79"/>
    </row>
    <row r="416" ht="15.75" customHeight="1">
      <c r="A416" s="84"/>
      <c r="B416" s="84"/>
      <c r="C416" s="84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79"/>
      <c r="AA416" s="79"/>
      <c r="AB416" s="79"/>
      <c r="AC416" s="79"/>
      <c r="AD416" s="79"/>
      <c r="AE416" s="79"/>
      <c r="AF416" s="79"/>
      <c r="AG416" s="79"/>
      <c r="AH416" s="79"/>
      <c r="AI416" s="79"/>
    </row>
    <row r="417" ht="15.75" customHeight="1">
      <c r="A417" s="93"/>
      <c r="B417" s="93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79"/>
      <c r="AA417" s="79"/>
      <c r="AB417" s="79"/>
      <c r="AC417" s="79"/>
      <c r="AD417" s="79"/>
      <c r="AE417" s="79"/>
      <c r="AF417" s="79"/>
      <c r="AG417" s="79"/>
      <c r="AH417" s="79"/>
      <c r="AI417" s="79"/>
    </row>
    <row r="418" ht="15.75" customHeight="1">
      <c r="A418" s="84"/>
      <c r="B418" s="84"/>
      <c r="C418" s="84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79"/>
      <c r="AA418" s="79"/>
      <c r="AB418" s="79"/>
      <c r="AC418" s="79"/>
      <c r="AD418" s="79"/>
      <c r="AE418" s="79"/>
      <c r="AF418" s="79"/>
      <c r="AG418" s="79"/>
      <c r="AH418" s="79"/>
      <c r="AI418" s="79"/>
    </row>
    <row r="419" ht="15.75" customHeight="1">
      <c r="A419" s="93"/>
      <c r="B419" s="93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79"/>
      <c r="AA419" s="79"/>
      <c r="AB419" s="79"/>
      <c r="AC419" s="79"/>
      <c r="AD419" s="79"/>
      <c r="AE419" s="79"/>
      <c r="AF419" s="79"/>
      <c r="AG419" s="79"/>
      <c r="AH419" s="79"/>
      <c r="AI419" s="79"/>
    </row>
    <row r="420" ht="15.75" customHeight="1">
      <c r="A420" s="84"/>
      <c r="B420" s="84"/>
      <c r="C420" s="84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79"/>
      <c r="AA420" s="79"/>
      <c r="AB420" s="79"/>
      <c r="AC420" s="79"/>
      <c r="AD420" s="79"/>
      <c r="AE420" s="79"/>
      <c r="AF420" s="79"/>
      <c r="AG420" s="79"/>
      <c r="AH420" s="79"/>
      <c r="AI420" s="79"/>
    </row>
    <row r="421" ht="15.75" customHeight="1">
      <c r="A421" s="93"/>
      <c r="B421" s="93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79"/>
      <c r="AA421" s="79"/>
      <c r="AB421" s="79"/>
      <c r="AC421" s="79"/>
      <c r="AD421" s="79"/>
      <c r="AE421" s="79"/>
      <c r="AF421" s="79"/>
      <c r="AG421" s="79"/>
      <c r="AH421" s="79"/>
      <c r="AI421" s="79"/>
    </row>
    <row r="422" ht="15.75" customHeight="1">
      <c r="A422" s="84"/>
      <c r="B422" s="84"/>
      <c r="C422" s="84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79"/>
      <c r="AA422" s="79"/>
      <c r="AB422" s="79"/>
      <c r="AC422" s="79"/>
      <c r="AD422" s="79"/>
      <c r="AE422" s="79"/>
      <c r="AF422" s="79"/>
      <c r="AG422" s="79"/>
      <c r="AH422" s="79"/>
      <c r="AI422" s="79"/>
    </row>
    <row r="423" ht="15.75" customHeight="1">
      <c r="A423" s="93"/>
      <c r="B423" s="93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79"/>
      <c r="AA423" s="79"/>
      <c r="AB423" s="79"/>
      <c r="AC423" s="79"/>
      <c r="AD423" s="79"/>
      <c r="AE423" s="79"/>
      <c r="AF423" s="79"/>
      <c r="AG423" s="79"/>
      <c r="AH423" s="79"/>
      <c r="AI423" s="79"/>
    </row>
    <row r="424" ht="15.75" customHeight="1">
      <c r="A424" s="84"/>
      <c r="B424" s="84"/>
      <c r="C424" s="84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79"/>
      <c r="AA424" s="79"/>
      <c r="AB424" s="79"/>
      <c r="AC424" s="79"/>
      <c r="AD424" s="79"/>
      <c r="AE424" s="79"/>
      <c r="AF424" s="79"/>
      <c r="AG424" s="79"/>
      <c r="AH424" s="79"/>
      <c r="AI424" s="79"/>
    </row>
    <row r="425" ht="15.75" customHeight="1">
      <c r="A425" s="93"/>
      <c r="B425" s="93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79"/>
      <c r="AA425" s="79"/>
      <c r="AB425" s="79"/>
      <c r="AC425" s="79"/>
      <c r="AD425" s="79"/>
      <c r="AE425" s="79"/>
      <c r="AF425" s="79"/>
      <c r="AG425" s="79"/>
      <c r="AH425" s="79"/>
      <c r="AI425" s="79"/>
    </row>
    <row r="426" ht="15.75" customHeight="1">
      <c r="A426" s="84"/>
      <c r="B426" s="84"/>
      <c r="C426" s="84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79"/>
      <c r="AA426" s="79"/>
      <c r="AB426" s="79"/>
      <c r="AC426" s="79"/>
      <c r="AD426" s="79"/>
      <c r="AE426" s="79"/>
      <c r="AF426" s="79"/>
      <c r="AG426" s="79"/>
      <c r="AH426" s="79"/>
      <c r="AI426" s="79"/>
    </row>
    <row r="427" ht="15.75" customHeight="1">
      <c r="A427" s="93"/>
      <c r="B427" s="93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79"/>
      <c r="AA427" s="79"/>
      <c r="AB427" s="79"/>
      <c r="AC427" s="79"/>
      <c r="AD427" s="79"/>
      <c r="AE427" s="79"/>
      <c r="AF427" s="79"/>
      <c r="AG427" s="79"/>
      <c r="AH427" s="79"/>
      <c r="AI427" s="79"/>
    </row>
    <row r="428" ht="15.75" customHeight="1">
      <c r="A428" s="84"/>
      <c r="B428" s="84"/>
      <c r="C428" s="84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79"/>
      <c r="AA428" s="79"/>
      <c r="AB428" s="79"/>
      <c r="AC428" s="79"/>
      <c r="AD428" s="79"/>
      <c r="AE428" s="79"/>
      <c r="AF428" s="79"/>
      <c r="AG428" s="79"/>
      <c r="AH428" s="79"/>
      <c r="AI428" s="79"/>
    </row>
    <row r="429" ht="15.75" customHeight="1">
      <c r="A429" s="93"/>
      <c r="B429" s="93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79"/>
      <c r="AA429" s="79"/>
      <c r="AB429" s="79"/>
      <c r="AC429" s="79"/>
      <c r="AD429" s="79"/>
      <c r="AE429" s="79"/>
      <c r="AF429" s="79"/>
      <c r="AG429" s="79"/>
      <c r="AH429" s="79"/>
      <c r="AI429" s="79"/>
    </row>
    <row r="430" ht="15.75" customHeight="1">
      <c r="A430" s="84"/>
      <c r="B430" s="84"/>
      <c r="C430" s="84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79"/>
      <c r="AA430" s="79"/>
      <c r="AB430" s="79"/>
      <c r="AC430" s="79"/>
      <c r="AD430" s="79"/>
      <c r="AE430" s="79"/>
      <c r="AF430" s="79"/>
      <c r="AG430" s="79"/>
      <c r="AH430" s="79"/>
      <c r="AI430" s="79"/>
    </row>
    <row r="431" ht="15.75" customHeight="1">
      <c r="A431" s="93"/>
      <c r="B431" s="93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79"/>
      <c r="AA431" s="79"/>
      <c r="AB431" s="79"/>
      <c r="AC431" s="79"/>
      <c r="AD431" s="79"/>
      <c r="AE431" s="79"/>
      <c r="AF431" s="79"/>
      <c r="AG431" s="79"/>
      <c r="AH431" s="79"/>
      <c r="AI431" s="79"/>
    </row>
    <row r="432" ht="15.75" customHeight="1">
      <c r="A432" s="84"/>
      <c r="B432" s="84"/>
      <c r="C432" s="84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79"/>
      <c r="AA432" s="79"/>
      <c r="AB432" s="79"/>
      <c r="AC432" s="79"/>
      <c r="AD432" s="79"/>
      <c r="AE432" s="79"/>
      <c r="AF432" s="79"/>
      <c r="AG432" s="79"/>
      <c r="AH432" s="79"/>
      <c r="AI432" s="79"/>
    </row>
    <row r="433" ht="15.75" customHeight="1">
      <c r="A433" s="93"/>
      <c r="B433" s="93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79"/>
      <c r="AA433" s="79"/>
      <c r="AB433" s="79"/>
      <c r="AC433" s="79"/>
      <c r="AD433" s="79"/>
      <c r="AE433" s="79"/>
      <c r="AF433" s="79"/>
      <c r="AG433" s="79"/>
      <c r="AH433" s="79"/>
      <c r="AI433" s="79"/>
    </row>
    <row r="434" ht="15.75" customHeight="1">
      <c r="A434" s="84"/>
      <c r="B434" s="84"/>
      <c r="C434" s="84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79"/>
      <c r="AA434" s="79"/>
      <c r="AB434" s="79"/>
      <c r="AC434" s="79"/>
      <c r="AD434" s="79"/>
      <c r="AE434" s="79"/>
      <c r="AF434" s="79"/>
      <c r="AG434" s="79"/>
      <c r="AH434" s="79"/>
      <c r="AI434" s="79"/>
    </row>
    <row r="435" ht="15.75" customHeight="1">
      <c r="A435" s="93"/>
      <c r="B435" s="93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79"/>
      <c r="AA435" s="79"/>
      <c r="AB435" s="79"/>
      <c r="AC435" s="79"/>
      <c r="AD435" s="79"/>
      <c r="AE435" s="79"/>
      <c r="AF435" s="79"/>
      <c r="AG435" s="79"/>
      <c r="AH435" s="79"/>
      <c r="AI435" s="79"/>
    </row>
    <row r="436" ht="15.75" customHeight="1">
      <c r="A436" s="84"/>
      <c r="B436" s="84"/>
      <c r="C436" s="84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79"/>
      <c r="AA436" s="79"/>
      <c r="AB436" s="79"/>
      <c r="AC436" s="79"/>
      <c r="AD436" s="79"/>
      <c r="AE436" s="79"/>
      <c r="AF436" s="79"/>
      <c r="AG436" s="79"/>
      <c r="AH436" s="79"/>
      <c r="AI436" s="79"/>
    </row>
    <row r="437" ht="15.75" customHeight="1">
      <c r="A437" s="93"/>
      <c r="B437" s="93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79"/>
      <c r="AA437" s="79"/>
      <c r="AB437" s="79"/>
      <c r="AC437" s="79"/>
      <c r="AD437" s="79"/>
      <c r="AE437" s="79"/>
      <c r="AF437" s="79"/>
      <c r="AG437" s="79"/>
      <c r="AH437" s="79"/>
      <c r="AI437" s="79"/>
    </row>
    <row r="438" ht="15.75" customHeight="1">
      <c r="A438" s="84"/>
      <c r="B438" s="84"/>
      <c r="C438" s="84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79"/>
      <c r="AA438" s="79"/>
      <c r="AB438" s="79"/>
      <c r="AC438" s="79"/>
      <c r="AD438" s="79"/>
      <c r="AE438" s="79"/>
      <c r="AF438" s="79"/>
      <c r="AG438" s="79"/>
      <c r="AH438" s="79"/>
      <c r="AI438" s="79"/>
    </row>
    <row r="439" ht="15.75" customHeight="1">
      <c r="A439" s="93"/>
      <c r="B439" s="93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79"/>
      <c r="AA439" s="79"/>
      <c r="AB439" s="79"/>
      <c r="AC439" s="79"/>
      <c r="AD439" s="79"/>
      <c r="AE439" s="79"/>
      <c r="AF439" s="79"/>
      <c r="AG439" s="79"/>
      <c r="AH439" s="79"/>
      <c r="AI439" s="79"/>
    </row>
    <row r="440" ht="15.75" customHeight="1">
      <c r="A440" s="84"/>
      <c r="B440" s="84"/>
      <c r="C440" s="84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79"/>
      <c r="AA440" s="79"/>
      <c r="AB440" s="79"/>
      <c r="AC440" s="79"/>
      <c r="AD440" s="79"/>
      <c r="AE440" s="79"/>
      <c r="AF440" s="79"/>
      <c r="AG440" s="79"/>
      <c r="AH440" s="79"/>
      <c r="AI440" s="79"/>
    </row>
    <row r="441" ht="15.75" customHeight="1">
      <c r="A441" s="93"/>
      <c r="B441" s="93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79"/>
      <c r="AA441" s="79"/>
      <c r="AB441" s="79"/>
      <c r="AC441" s="79"/>
      <c r="AD441" s="79"/>
      <c r="AE441" s="79"/>
      <c r="AF441" s="79"/>
      <c r="AG441" s="79"/>
      <c r="AH441" s="79"/>
      <c r="AI441" s="79"/>
    </row>
    <row r="442" ht="15.75" customHeight="1">
      <c r="A442" s="84"/>
      <c r="B442" s="84"/>
      <c r="C442" s="84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79"/>
      <c r="AA442" s="79"/>
      <c r="AB442" s="79"/>
      <c r="AC442" s="79"/>
      <c r="AD442" s="79"/>
      <c r="AE442" s="79"/>
      <c r="AF442" s="79"/>
      <c r="AG442" s="79"/>
      <c r="AH442" s="79"/>
      <c r="AI442" s="79"/>
    </row>
    <row r="443" ht="15.75" customHeight="1">
      <c r="A443" s="93"/>
      <c r="B443" s="93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79"/>
      <c r="AA443" s="79"/>
      <c r="AB443" s="79"/>
      <c r="AC443" s="79"/>
      <c r="AD443" s="79"/>
      <c r="AE443" s="79"/>
      <c r="AF443" s="79"/>
      <c r="AG443" s="79"/>
      <c r="AH443" s="79"/>
      <c r="AI443" s="79"/>
    </row>
    <row r="444" ht="15.75" customHeight="1">
      <c r="A444" s="84"/>
      <c r="B444" s="84"/>
      <c r="C444" s="84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79"/>
      <c r="AA444" s="79"/>
      <c r="AB444" s="79"/>
      <c r="AC444" s="79"/>
      <c r="AD444" s="79"/>
      <c r="AE444" s="79"/>
      <c r="AF444" s="79"/>
      <c r="AG444" s="79"/>
      <c r="AH444" s="79"/>
      <c r="AI444" s="79"/>
    </row>
    <row r="445" ht="15.75" customHeight="1">
      <c r="A445" s="93"/>
      <c r="B445" s="93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79"/>
      <c r="AA445" s="79"/>
      <c r="AB445" s="79"/>
      <c r="AC445" s="79"/>
      <c r="AD445" s="79"/>
      <c r="AE445" s="79"/>
      <c r="AF445" s="79"/>
      <c r="AG445" s="79"/>
      <c r="AH445" s="79"/>
      <c r="AI445" s="79"/>
    </row>
    <row r="446" ht="15.75" customHeight="1">
      <c r="A446" s="84"/>
      <c r="B446" s="84"/>
      <c r="C446" s="84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79"/>
      <c r="AA446" s="79"/>
      <c r="AB446" s="79"/>
      <c r="AC446" s="79"/>
      <c r="AD446" s="79"/>
      <c r="AE446" s="79"/>
      <c r="AF446" s="79"/>
      <c r="AG446" s="79"/>
      <c r="AH446" s="79"/>
      <c r="AI446" s="79"/>
    </row>
    <row r="447" ht="15.75" customHeight="1">
      <c r="A447" s="93"/>
      <c r="B447" s="93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79"/>
      <c r="AA447" s="79"/>
      <c r="AB447" s="79"/>
      <c r="AC447" s="79"/>
      <c r="AD447" s="79"/>
      <c r="AE447" s="79"/>
      <c r="AF447" s="79"/>
      <c r="AG447" s="79"/>
      <c r="AH447" s="79"/>
      <c r="AI447" s="79"/>
    </row>
    <row r="448" ht="15.75" customHeight="1">
      <c r="A448" s="84"/>
      <c r="B448" s="84"/>
      <c r="C448" s="84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79"/>
      <c r="AA448" s="79"/>
      <c r="AB448" s="79"/>
      <c r="AC448" s="79"/>
      <c r="AD448" s="79"/>
      <c r="AE448" s="79"/>
      <c r="AF448" s="79"/>
      <c r="AG448" s="79"/>
      <c r="AH448" s="79"/>
      <c r="AI448" s="79"/>
    </row>
    <row r="449" ht="15.75" customHeight="1">
      <c r="A449" s="93"/>
      <c r="B449" s="93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79"/>
      <c r="AA449" s="79"/>
      <c r="AB449" s="79"/>
      <c r="AC449" s="79"/>
      <c r="AD449" s="79"/>
      <c r="AE449" s="79"/>
      <c r="AF449" s="79"/>
      <c r="AG449" s="79"/>
      <c r="AH449" s="79"/>
      <c r="AI449" s="79"/>
    </row>
    <row r="450" ht="15.75" customHeight="1">
      <c r="A450" s="84"/>
      <c r="B450" s="84"/>
      <c r="C450" s="84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79"/>
      <c r="AA450" s="79"/>
      <c r="AB450" s="79"/>
      <c r="AC450" s="79"/>
      <c r="AD450" s="79"/>
      <c r="AE450" s="79"/>
      <c r="AF450" s="79"/>
      <c r="AG450" s="79"/>
      <c r="AH450" s="79"/>
      <c r="AI450" s="79"/>
    </row>
    <row r="451" ht="15.75" customHeight="1">
      <c r="A451" s="93"/>
      <c r="B451" s="93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79"/>
      <c r="AA451" s="79"/>
      <c r="AB451" s="79"/>
      <c r="AC451" s="79"/>
      <c r="AD451" s="79"/>
      <c r="AE451" s="79"/>
      <c r="AF451" s="79"/>
      <c r="AG451" s="79"/>
      <c r="AH451" s="79"/>
      <c r="AI451" s="79"/>
    </row>
    <row r="452" ht="15.75" customHeight="1">
      <c r="A452" s="84"/>
      <c r="B452" s="84"/>
      <c r="C452" s="84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79"/>
      <c r="AA452" s="79"/>
      <c r="AB452" s="79"/>
      <c r="AC452" s="79"/>
      <c r="AD452" s="79"/>
      <c r="AE452" s="79"/>
      <c r="AF452" s="79"/>
      <c r="AG452" s="79"/>
      <c r="AH452" s="79"/>
      <c r="AI452" s="79"/>
    </row>
    <row r="453" ht="15.75" customHeight="1">
      <c r="A453" s="93"/>
      <c r="B453" s="93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79"/>
      <c r="AA453" s="79"/>
      <c r="AB453" s="79"/>
      <c r="AC453" s="79"/>
      <c r="AD453" s="79"/>
      <c r="AE453" s="79"/>
      <c r="AF453" s="79"/>
      <c r="AG453" s="79"/>
      <c r="AH453" s="79"/>
      <c r="AI453" s="79"/>
    </row>
    <row r="454" ht="15.75" customHeight="1">
      <c r="A454" s="84"/>
      <c r="B454" s="84"/>
      <c r="C454" s="84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79"/>
      <c r="AA454" s="79"/>
      <c r="AB454" s="79"/>
      <c r="AC454" s="79"/>
      <c r="AD454" s="79"/>
      <c r="AE454" s="79"/>
      <c r="AF454" s="79"/>
      <c r="AG454" s="79"/>
      <c r="AH454" s="79"/>
      <c r="AI454" s="79"/>
    </row>
    <row r="455" ht="15.75" customHeight="1">
      <c r="A455" s="93"/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79"/>
      <c r="AA455" s="79"/>
      <c r="AB455" s="79"/>
      <c r="AC455" s="79"/>
      <c r="AD455" s="79"/>
      <c r="AE455" s="79"/>
      <c r="AF455" s="79"/>
      <c r="AG455" s="79"/>
      <c r="AH455" s="79"/>
      <c r="AI455" s="79"/>
    </row>
    <row r="456" ht="15.75" customHeight="1">
      <c r="A456" s="84"/>
      <c r="B456" s="84"/>
      <c r="C456" s="84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79"/>
      <c r="AA456" s="79"/>
      <c r="AB456" s="79"/>
      <c r="AC456" s="79"/>
      <c r="AD456" s="79"/>
      <c r="AE456" s="79"/>
      <c r="AF456" s="79"/>
      <c r="AG456" s="79"/>
      <c r="AH456" s="79"/>
      <c r="AI456" s="79"/>
    </row>
    <row r="457" ht="15.75" customHeight="1">
      <c r="A457" s="93"/>
      <c r="B457" s="93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79"/>
      <c r="AA457" s="79"/>
      <c r="AB457" s="79"/>
      <c r="AC457" s="79"/>
      <c r="AD457" s="79"/>
      <c r="AE457" s="79"/>
      <c r="AF457" s="79"/>
      <c r="AG457" s="79"/>
      <c r="AH457" s="79"/>
      <c r="AI457" s="79"/>
    </row>
    <row r="458" ht="15.75" customHeight="1">
      <c r="A458" s="84"/>
      <c r="B458" s="84"/>
      <c r="C458" s="84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79"/>
      <c r="AA458" s="79"/>
      <c r="AB458" s="79"/>
      <c r="AC458" s="79"/>
      <c r="AD458" s="79"/>
      <c r="AE458" s="79"/>
      <c r="AF458" s="79"/>
      <c r="AG458" s="79"/>
      <c r="AH458" s="79"/>
      <c r="AI458" s="79"/>
    </row>
    <row r="459" ht="15.75" customHeight="1">
      <c r="A459" s="93"/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79"/>
      <c r="AA459" s="79"/>
      <c r="AB459" s="79"/>
      <c r="AC459" s="79"/>
      <c r="AD459" s="79"/>
      <c r="AE459" s="79"/>
      <c r="AF459" s="79"/>
      <c r="AG459" s="79"/>
      <c r="AH459" s="79"/>
      <c r="AI459" s="79"/>
    </row>
    <row r="460" ht="15.75" customHeight="1">
      <c r="A460" s="84"/>
      <c r="B460" s="84"/>
      <c r="C460" s="84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79"/>
      <c r="AA460" s="79"/>
      <c r="AB460" s="79"/>
      <c r="AC460" s="79"/>
      <c r="AD460" s="79"/>
      <c r="AE460" s="79"/>
      <c r="AF460" s="79"/>
      <c r="AG460" s="79"/>
      <c r="AH460" s="79"/>
      <c r="AI460" s="79"/>
    </row>
    <row r="461" ht="15.75" customHeight="1">
      <c r="A461" s="93"/>
      <c r="B461" s="93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79"/>
      <c r="AA461" s="79"/>
      <c r="AB461" s="79"/>
      <c r="AC461" s="79"/>
      <c r="AD461" s="79"/>
      <c r="AE461" s="79"/>
      <c r="AF461" s="79"/>
      <c r="AG461" s="79"/>
      <c r="AH461" s="79"/>
      <c r="AI461" s="79"/>
    </row>
    <row r="462" ht="15.75" customHeight="1">
      <c r="A462" s="84"/>
      <c r="B462" s="84"/>
      <c r="C462" s="84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79"/>
      <c r="AA462" s="79"/>
      <c r="AB462" s="79"/>
      <c r="AC462" s="79"/>
      <c r="AD462" s="79"/>
      <c r="AE462" s="79"/>
      <c r="AF462" s="79"/>
      <c r="AG462" s="79"/>
      <c r="AH462" s="79"/>
      <c r="AI462" s="79"/>
    </row>
    <row r="463" ht="15.75" customHeight="1">
      <c r="A463" s="93"/>
      <c r="B463" s="93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79"/>
      <c r="AA463" s="79"/>
      <c r="AB463" s="79"/>
      <c r="AC463" s="79"/>
      <c r="AD463" s="79"/>
      <c r="AE463" s="79"/>
      <c r="AF463" s="79"/>
      <c r="AG463" s="79"/>
      <c r="AH463" s="79"/>
      <c r="AI463" s="79"/>
    </row>
    <row r="464" ht="15.75" customHeight="1">
      <c r="A464" s="84"/>
      <c r="B464" s="84"/>
      <c r="C464" s="84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79"/>
      <c r="AA464" s="79"/>
      <c r="AB464" s="79"/>
      <c r="AC464" s="79"/>
      <c r="AD464" s="79"/>
      <c r="AE464" s="79"/>
      <c r="AF464" s="79"/>
      <c r="AG464" s="79"/>
      <c r="AH464" s="79"/>
      <c r="AI464" s="79"/>
    </row>
    <row r="465" ht="15.75" customHeight="1">
      <c r="A465" s="93"/>
      <c r="B465" s="93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79"/>
      <c r="AA465" s="79"/>
      <c r="AB465" s="79"/>
      <c r="AC465" s="79"/>
      <c r="AD465" s="79"/>
      <c r="AE465" s="79"/>
      <c r="AF465" s="79"/>
      <c r="AG465" s="79"/>
      <c r="AH465" s="79"/>
      <c r="AI465" s="79"/>
    </row>
    <row r="466" ht="15.75" customHeight="1">
      <c r="A466" s="84"/>
      <c r="B466" s="84"/>
      <c r="C466" s="84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79"/>
      <c r="AA466" s="79"/>
      <c r="AB466" s="79"/>
      <c r="AC466" s="79"/>
      <c r="AD466" s="79"/>
      <c r="AE466" s="79"/>
      <c r="AF466" s="79"/>
      <c r="AG466" s="79"/>
      <c r="AH466" s="79"/>
      <c r="AI466" s="79"/>
    </row>
    <row r="467" ht="15.75" customHeight="1">
      <c r="A467" s="93"/>
      <c r="B467" s="93"/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79"/>
      <c r="AA467" s="79"/>
      <c r="AB467" s="79"/>
      <c r="AC467" s="79"/>
      <c r="AD467" s="79"/>
      <c r="AE467" s="79"/>
      <c r="AF467" s="79"/>
      <c r="AG467" s="79"/>
      <c r="AH467" s="79"/>
      <c r="AI467" s="79"/>
    </row>
    <row r="468" ht="15.75" customHeight="1">
      <c r="A468" s="84"/>
      <c r="B468" s="84"/>
      <c r="C468" s="84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79"/>
      <c r="AA468" s="79"/>
      <c r="AB468" s="79"/>
      <c r="AC468" s="79"/>
      <c r="AD468" s="79"/>
      <c r="AE468" s="79"/>
      <c r="AF468" s="79"/>
      <c r="AG468" s="79"/>
      <c r="AH468" s="79"/>
      <c r="AI468" s="79"/>
    </row>
    <row r="469" ht="15.75" customHeight="1">
      <c r="A469" s="93"/>
      <c r="B469" s="93"/>
      <c r="C469" s="93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79"/>
      <c r="AA469" s="79"/>
      <c r="AB469" s="79"/>
      <c r="AC469" s="79"/>
      <c r="AD469" s="79"/>
      <c r="AE469" s="79"/>
      <c r="AF469" s="79"/>
      <c r="AG469" s="79"/>
      <c r="AH469" s="79"/>
      <c r="AI469" s="79"/>
    </row>
    <row r="470" ht="15.75" customHeight="1">
      <c r="A470" s="84"/>
      <c r="B470" s="84"/>
      <c r="C470" s="84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79"/>
      <c r="AA470" s="79"/>
      <c r="AB470" s="79"/>
      <c r="AC470" s="79"/>
      <c r="AD470" s="79"/>
      <c r="AE470" s="79"/>
      <c r="AF470" s="79"/>
      <c r="AG470" s="79"/>
      <c r="AH470" s="79"/>
      <c r="AI470" s="79"/>
    </row>
    <row r="471" ht="15.75" customHeight="1">
      <c r="A471" s="93"/>
      <c r="B471" s="93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79"/>
      <c r="AA471" s="79"/>
      <c r="AB471" s="79"/>
      <c r="AC471" s="79"/>
      <c r="AD471" s="79"/>
      <c r="AE471" s="79"/>
      <c r="AF471" s="79"/>
      <c r="AG471" s="79"/>
      <c r="AH471" s="79"/>
      <c r="AI471" s="79"/>
    </row>
    <row r="472" ht="15.75" customHeight="1">
      <c r="A472" s="84"/>
      <c r="B472" s="84"/>
      <c r="C472" s="84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79"/>
      <c r="AA472" s="79"/>
      <c r="AB472" s="79"/>
      <c r="AC472" s="79"/>
      <c r="AD472" s="79"/>
      <c r="AE472" s="79"/>
      <c r="AF472" s="79"/>
      <c r="AG472" s="79"/>
      <c r="AH472" s="79"/>
      <c r="AI472" s="79"/>
    </row>
    <row r="473" ht="15.75" customHeight="1">
      <c r="A473" s="93"/>
      <c r="B473" s="93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79"/>
      <c r="AA473" s="79"/>
      <c r="AB473" s="79"/>
      <c r="AC473" s="79"/>
      <c r="AD473" s="79"/>
      <c r="AE473" s="79"/>
      <c r="AF473" s="79"/>
      <c r="AG473" s="79"/>
      <c r="AH473" s="79"/>
      <c r="AI473" s="79"/>
    </row>
    <row r="474" ht="15.75" customHeight="1">
      <c r="A474" s="84"/>
      <c r="B474" s="84"/>
      <c r="C474" s="84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79"/>
      <c r="AA474" s="79"/>
      <c r="AB474" s="79"/>
      <c r="AC474" s="79"/>
      <c r="AD474" s="79"/>
      <c r="AE474" s="79"/>
      <c r="AF474" s="79"/>
      <c r="AG474" s="79"/>
      <c r="AH474" s="79"/>
      <c r="AI474" s="79"/>
    </row>
    <row r="475" ht="15.75" customHeight="1">
      <c r="A475" s="93"/>
      <c r="B475" s="93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79"/>
      <c r="AA475" s="79"/>
      <c r="AB475" s="79"/>
      <c r="AC475" s="79"/>
      <c r="AD475" s="79"/>
      <c r="AE475" s="79"/>
      <c r="AF475" s="79"/>
      <c r="AG475" s="79"/>
      <c r="AH475" s="79"/>
      <c r="AI475" s="79"/>
    </row>
    <row r="476" ht="15.75" customHeight="1">
      <c r="A476" s="84"/>
      <c r="B476" s="84"/>
      <c r="C476" s="84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79"/>
      <c r="AA476" s="79"/>
      <c r="AB476" s="79"/>
      <c r="AC476" s="79"/>
      <c r="AD476" s="79"/>
      <c r="AE476" s="79"/>
      <c r="AF476" s="79"/>
      <c r="AG476" s="79"/>
      <c r="AH476" s="79"/>
      <c r="AI476" s="79"/>
    </row>
    <row r="477" ht="15.75" customHeight="1">
      <c r="A477" s="93"/>
      <c r="B477" s="93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79"/>
      <c r="AA477" s="79"/>
      <c r="AB477" s="79"/>
      <c r="AC477" s="79"/>
      <c r="AD477" s="79"/>
      <c r="AE477" s="79"/>
      <c r="AF477" s="79"/>
      <c r="AG477" s="79"/>
      <c r="AH477" s="79"/>
      <c r="AI477" s="79"/>
    </row>
    <row r="478" ht="15.75" customHeight="1">
      <c r="A478" s="84"/>
      <c r="B478" s="84"/>
      <c r="C478" s="84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79"/>
      <c r="AA478" s="79"/>
      <c r="AB478" s="79"/>
      <c r="AC478" s="79"/>
      <c r="AD478" s="79"/>
      <c r="AE478" s="79"/>
      <c r="AF478" s="79"/>
      <c r="AG478" s="79"/>
      <c r="AH478" s="79"/>
      <c r="AI478" s="79"/>
    </row>
    <row r="479" ht="15.75" customHeight="1">
      <c r="A479" s="93"/>
      <c r="B479" s="93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79"/>
      <c r="AA479" s="79"/>
      <c r="AB479" s="79"/>
      <c r="AC479" s="79"/>
      <c r="AD479" s="79"/>
      <c r="AE479" s="79"/>
      <c r="AF479" s="79"/>
      <c r="AG479" s="79"/>
      <c r="AH479" s="79"/>
      <c r="AI479" s="79"/>
    </row>
    <row r="480" ht="15.75" customHeight="1">
      <c r="A480" s="84"/>
      <c r="B480" s="84"/>
      <c r="C480" s="84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79"/>
      <c r="AA480" s="79"/>
      <c r="AB480" s="79"/>
      <c r="AC480" s="79"/>
      <c r="AD480" s="79"/>
      <c r="AE480" s="79"/>
      <c r="AF480" s="79"/>
      <c r="AG480" s="79"/>
      <c r="AH480" s="79"/>
      <c r="AI480" s="79"/>
    </row>
    <row r="481" ht="15.75" customHeight="1">
      <c r="A481" s="93"/>
      <c r="B481" s="93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X481" s="93"/>
      <c r="Y481" s="93"/>
      <c r="Z481" s="79"/>
      <c r="AA481" s="79"/>
      <c r="AB481" s="79"/>
      <c r="AC481" s="79"/>
      <c r="AD481" s="79"/>
      <c r="AE481" s="79"/>
      <c r="AF481" s="79"/>
      <c r="AG481" s="79"/>
      <c r="AH481" s="79"/>
      <c r="AI481" s="79"/>
    </row>
    <row r="482" ht="15.75" customHeight="1">
      <c r="A482" s="84"/>
      <c r="B482" s="84"/>
      <c r="C482" s="84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79"/>
      <c r="AA482" s="79"/>
      <c r="AB482" s="79"/>
      <c r="AC482" s="79"/>
      <c r="AD482" s="79"/>
      <c r="AE482" s="79"/>
      <c r="AF482" s="79"/>
      <c r="AG482" s="79"/>
      <c r="AH482" s="79"/>
      <c r="AI482" s="79"/>
    </row>
    <row r="483" ht="15.75" customHeight="1">
      <c r="A483" s="93"/>
      <c r="B483" s="93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X483" s="93"/>
      <c r="Y483" s="93"/>
      <c r="Z483" s="79"/>
      <c r="AA483" s="79"/>
      <c r="AB483" s="79"/>
      <c r="AC483" s="79"/>
      <c r="AD483" s="79"/>
      <c r="AE483" s="79"/>
      <c r="AF483" s="79"/>
      <c r="AG483" s="79"/>
      <c r="AH483" s="79"/>
      <c r="AI483" s="79"/>
    </row>
    <row r="484" ht="15.75" customHeight="1">
      <c r="A484" s="84"/>
      <c r="B484" s="84"/>
      <c r="C484" s="84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79"/>
      <c r="AA484" s="79"/>
      <c r="AB484" s="79"/>
      <c r="AC484" s="79"/>
      <c r="AD484" s="79"/>
      <c r="AE484" s="79"/>
      <c r="AF484" s="79"/>
      <c r="AG484" s="79"/>
      <c r="AH484" s="79"/>
      <c r="AI484" s="79"/>
    </row>
    <row r="485" ht="15.75" customHeight="1">
      <c r="A485" s="93"/>
      <c r="B485" s="93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X485" s="93"/>
      <c r="Y485" s="93"/>
      <c r="Z485" s="79"/>
      <c r="AA485" s="79"/>
      <c r="AB485" s="79"/>
      <c r="AC485" s="79"/>
      <c r="AD485" s="79"/>
      <c r="AE485" s="79"/>
      <c r="AF485" s="79"/>
      <c r="AG485" s="79"/>
      <c r="AH485" s="79"/>
      <c r="AI485" s="79"/>
    </row>
    <row r="486" ht="15.75" customHeight="1">
      <c r="A486" s="84"/>
      <c r="B486" s="84"/>
      <c r="C486" s="84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79"/>
      <c r="AA486" s="79"/>
      <c r="AB486" s="79"/>
      <c r="AC486" s="79"/>
      <c r="AD486" s="79"/>
      <c r="AE486" s="79"/>
      <c r="AF486" s="79"/>
      <c r="AG486" s="79"/>
      <c r="AH486" s="79"/>
      <c r="AI486" s="79"/>
    </row>
    <row r="487" ht="15.75" customHeight="1">
      <c r="A487" s="93"/>
      <c r="B487" s="93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X487" s="93"/>
      <c r="Y487" s="93"/>
      <c r="Z487" s="79"/>
      <c r="AA487" s="79"/>
      <c r="AB487" s="79"/>
      <c r="AC487" s="79"/>
      <c r="AD487" s="79"/>
      <c r="AE487" s="79"/>
      <c r="AF487" s="79"/>
      <c r="AG487" s="79"/>
      <c r="AH487" s="79"/>
      <c r="AI487" s="79"/>
    </row>
    <row r="488" ht="15.75" customHeight="1">
      <c r="A488" s="84"/>
      <c r="B488" s="84"/>
      <c r="C488" s="84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79"/>
      <c r="AA488" s="79"/>
      <c r="AB488" s="79"/>
      <c r="AC488" s="79"/>
      <c r="AD488" s="79"/>
      <c r="AE488" s="79"/>
      <c r="AF488" s="79"/>
      <c r="AG488" s="79"/>
      <c r="AH488" s="79"/>
      <c r="AI488" s="79"/>
    </row>
    <row r="489" ht="15.75" customHeight="1">
      <c r="A489" s="93"/>
      <c r="B489" s="93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X489" s="93"/>
      <c r="Y489" s="93"/>
      <c r="Z489" s="79"/>
      <c r="AA489" s="79"/>
      <c r="AB489" s="79"/>
      <c r="AC489" s="79"/>
      <c r="AD489" s="79"/>
      <c r="AE489" s="79"/>
      <c r="AF489" s="79"/>
      <c r="AG489" s="79"/>
      <c r="AH489" s="79"/>
      <c r="AI489" s="79"/>
    </row>
    <row r="490" ht="15.75" customHeight="1">
      <c r="A490" s="84"/>
      <c r="B490" s="84"/>
      <c r="C490" s="84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79"/>
      <c r="AA490" s="79"/>
      <c r="AB490" s="79"/>
      <c r="AC490" s="79"/>
      <c r="AD490" s="79"/>
      <c r="AE490" s="79"/>
      <c r="AF490" s="79"/>
      <c r="AG490" s="79"/>
      <c r="AH490" s="79"/>
      <c r="AI490" s="79"/>
    </row>
    <row r="491" ht="15.75" customHeight="1">
      <c r="A491" s="93"/>
      <c r="B491" s="93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X491" s="93"/>
      <c r="Y491" s="93"/>
      <c r="Z491" s="79"/>
      <c r="AA491" s="79"/>
      <c r="AB491" s="79"/>
      <c r="AC491" s="79"/>
      <c r="AD491" s="79"/>
      <c r="AE491" s="79"/>
      <c r="AF491" s="79"/>
      <c r="AG491" s="79"/>
      <c r="AH491" s="79"/>
      <c r="AI491" s="79"/>
    </row>
    <row r="492" ht="15.75" customHeight="1">
      <c r="A492" s="84"/>
      <c r="B492" s="84"/>
      <c r="C492" s="84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79"/>
      <c r="AA492" s="79"/>
      <c r="AB492" s="79"/>
      <c r="AC492" s="79"/>
      <c r="AD492" s="79"/>
      <c r="AE492" s="79"/>
      <c r="AF492" s="79"/>
      <c r="AG492" s="79"/>
      <c r="AH492" s="79"/>
      <c r="AI492" s="79"/>
    </row>
    <row r="493" ht="15.75" customHeight="1">
      <c r="A493" s="93"/>
      <c r="B493" s="93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X493" s="93"/>
      <c r="Y493" s="93"/>
      <c r="Z493" s="79"/>
      <c r="AA493" s="79"/>
      <c r="AB493" s="79"/>
      <c r="AC493" s="79"/>
      <c r="AD493" s="79"/>
      <c r="AE493" s="79"/>
      <c r="AF493" s="79"/>
      <c r="AG493" s="79"/>
      <c r="AH493" s="79"/>
      <c r="AI493" s="79"/>
    </row>
    <row r="494" ht="15.75" customHeight="1">
      <c r="A494" s="84"/>
      <c r="B494" s="84"/>
      <c r="C494" s="84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79"/>
      <c r="AA494" s="79"/>
      <c r="AB494" s="79"/>
      <c r="AC494" s="79"/>
      <c r="AD494" s="79"/>
      <c r="AE494" s="79"/>
      <c r="AF494" s="79"/>
      <c r="AG494" s="79"/>
      <c r="AH494" s="79"/>
      <c r="AI494" s="79"/>
    </row>
    <row r="495" ht="15.75" customHeight="1">
      <c r="A495" s="93"/>
      <c r="B495" s="93"/>
      <c r="C495" s="93"/>
      <c r="D495" s="93"/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  <c r="S495" s="93"/>
      <c r="T495" s="93"/>
      <c r="U495" s="93"/>
      <c r="V495" s="93"/>
      <c r="W495" s="93"/>
      <c r="X495" s="93"/>
      <c r="Y495" s="93"/>
      <c r="Z495" s="79"/>
      <c r="AA495" s="79"/>
      <c r="AB495" s="79"/>
      <c r="AC495" s="79"/>
      <c r="AD495" s="79"/>
      <c r="AE495" s="79"/>
      <c r="AF495" s="79"/>
      <c r="AG495" s="79"/>
      <c r="AH495" s="79"/>
      <c r="AI495" s="79"/>
    </row>
    <row r="496" ht="15.75" customHeight="1">
      <c r="A496" s="84"/>
      <c r="B496" s="84"/>
      <c r="C496" s="84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79"/>
      <c r="AA496" s="79"/>
      <c r="AB496" s="79"/>
      <c r="AC496" s="79"/>
      <c r="AD496" s="79"/>
      <c r="AE496" s="79"/>
      <c r="AF496" s="79"/>
      <c r="AG496" s="79"/>
      <c r="AH496" s="79"/>
      <c r="AI496" s="79"/>
    </row>
    <row r="497" ht="15.75" customHeight="1">
      <c r="A497" s="93"/>
      <c r="B497" s="93"/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X497" s="93"/>
      <c r="Y497" s="93"/>
      <c r="Z497" s="79"/>
      <c r="AA497" s="79"/>
      <c r="AB497" s="79"/>
      <c r="AC497" s="79"/>
      <c r="AD497" s="79"/>
      <c r="AE497" s="79"/>
      <c r="AF497" s="79"/>
      <c r="AG497" s="79"/>
      <c r="AH497" s="79"/>
      <c r="AI497" s="79"/>
    </row>
    <row r="498" ht="15.75" customHeight="1">
      <c r="A498" s="84"/>
      <c r="B498" s="84"/>
      <c r="C498" s="84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79"/>
      <c r="AA498" s="79"/>
      <c r="AB498" s="79"/>
      <c r="AC498" s="79"/>
      <c r="AD498" s="79"/>
      <c r="AE498" s="79"/>
      <c r="AF498" s="79"/>
      <c r="AG498" s="79"/>
      <c r="AH498" s="79"/>
      <c r="AI498" s="79"/>
    </row>
    <row r="499" ht="15.75" customHeight="1">
      <c r="A499" s="93"/>
      <c r="B499" s="93"/>
      <c r="C499" s="93"/>
      <c r="D499" s="93"/>
      <c r="E499" s="93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X499" s="93"/>
      <c r="Y499" s="93"/>
      <c r="Z499" s="79"/>
      <c r="AA499" s="79"/>
      <c r="AB499" s="79"/>
      <c r="AC499" s="79"/>
      <c r="AD499" s="79"/>
      <c r="AE499" s="79"/>
      <c r="AF499" s="79"/>
      <c r="AG499" s="79"/>
      <c r="AH499" s="79"/>
      <c r="AI499" s="79"/>
    </row>
    <row r="500" ht="15.75" customHeight="1">
      <c r="A500" s="84"/>
      <c r="B500" s="84"/>
      <c r="C500" s="84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79"/>
      <c r="AA500" s="79"/>
      <c r="AB500" s="79"/>
      <c r="AC500" s="79"/>
      <c r="AD500" s="79"/>
      <c r="AE500" s="79"/>
      <c r="AF500" s="79"/>
      <c r="AG500" s="79"/>
      <c r="AH500" s="79"/>
      <c r="AI500" s="79"/>
    </row>
    <row r="501" ht="15.75" customHeight="1">
      <c r="A501" s="93"/>
      <c r="B501" s="93"/>
      <c r="C501" s="93"/>
      <c r="D501" s="93"/>
      <c r="E501" s="93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  <c r="S501" s="93"/>
      <c r="T501" s="93"/>
      <c r="U501" s="93"/>
      <c r="V501" s="93"/>
      <c r="W501" s="93"/>
      <c r="X501" s="93"/>
      <c r="Y501" s="93"/>
      <c r="Z501" s="79"/>
      <c r="AA501" s="79"/>
      <c r="AB501" s="79"/>
      <c r="AC501" s="79"/>
      <c r="AD501" s="79"/>
      <c r="AE501" s="79"/>
      <c r="AF501" s="79"/>
      <c r="AG501" s="79"/>
      <c r="AH501" s="79"/>
      <c r="AI501" s="79"/>
    </row>
    <row r="502" ht="15.75" customHeight="1">
      <c r="A502" s="84"/>
      <c r="B502" s="84"/>
      <c r="C502" s="84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79"/>
      <c r="AA502" s="79"/>
      <c r="AB502" s="79"/>
      <c r="AC502" s="79"/>
      <c r="AD502" s="79"/>
      <c r="AE502" s="79"/>
      <c r="AF502" s="79"/>
      <c r="AG502" s="79"/>
      <c r="AH502" s="79"/>
      <c r="AI502" s="79"/>
    </row>
    <row r="503" ht="15.75" customHeight="1">
      <c r="A503" s="93"/>
      <c r="B503" s="93"/>
      <c r="C503" s="93"/>
      <c r="D503" s="93"/>
      <c r="E503" s="93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X503" s="93"/>
      <c r="Y503" s="93"/>
      <c r="Z503" s="79"/>
      <c r="AA503" s="79"/>
      <c r="AB503" s="79"/>
      <c r="AC503" s="79"/>
      <c r="AD503" s="79"/>
      <c r="AE503" s="79"/>
      <c r="AF503" s="79"/>
      <c r="AG503" s="79"/>
      <c r="AH503" s="79"/>
      <c r="AI503" s="79"/>
    </row>
    <row r="504" ht="15.75" customHeight="1">
      <c r="A504" s="84"/>
      <c r="B504" s="84"/>
      <c r="C504" s="84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79"/>
      <c r="AA504" s="79"/>
      <c r="AB504" s="79"/>
      <c r="AC504" s="79"/>
      <c r="AD504" s="79"/>
      <c r="AE504" s="79"/>
      <c r="AF504" s="79"/>
      <c r="AG504" s="79"/>
      <c r="AH504" s="79"/>
      <c r="AI504" s="79"/>
    </row>
    <row r="505" ht="15.75" customHeight="1">
      <c r="A505" s="93"/>
      <c r="B505" s="93"/>
      <c r="C505" s="93"/>
      <c r="D505" s="93"/>
      <c r="E505" s="93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X505" s="93"/>
      <c r="Y505" s="93"/>
      <c r="Z505" s="79"/>
      <c r="AA505" s="79"/>
      <c r="AB505" s="79"/>
      <c r="AC505" s="79"/>
      <c r="AD505" s="79"/>
      <c r="AE505" s="79"/>
      <c r="AF505" s="79"/>
      <c r="AG505" s="79"/>
      <c r="AH505" s="79"/>
      <c r="AI505" s="79"/>
    </row>
    <row r="506" ht="15.75" customHeight="1">
      <c r="A506" s="84"/>
      <c r="B506" s="84"/>
      <c r="C506" s="84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79"/>
      <c r="AA506" s="79"/>
      <c r="AB506" s="79"/>
      <c r="AC506" s="79"/>
      <c r="AD506" s="79"/>
      <c r="AE506" s="79"/>
      <c r="AF506" s="79"/>
      <c r="AG506" s="79"/>
      <c r="AH506" s="79"/>
      <c r="AI506" s="79"/>
    </row>
    <row r="507" ht="15.75" customHeight="1">
      <c r="A507" s="93"/>
      <c r="B507" s="93"/>
      <c r="C507" s="93"/>
      <c r="D507" s="93"/>
      <c r="E507" s="93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  <c r="S507" s="93"/>
      <c r="T507" s="93"/>
      <c r="U507" s="93"/>
      <c r="V507" s="93"/>
      <c r="W507" s="93"/>
      <c r="X507" s="93"/>
      <c r="Y507" s="93"/>
      <c r="Z507" s="79"/>
      <c r="AA507" s="79"/>
      <c r="AB507" s="79"/>
      <c r="AC507" s="79"/>
      <c r="AD507" s="79"/>
      <c r="AE507" s="79"/>
      <c r="AF507" s="79"/>
      <c r="AG507" s="79"/>
      <c r="AH507" s="79"/>
      <c r="AI507" s="79"/>
    </row>
    <row r="508" ht="15.75" customHeight="1">
      <c r="A508" s="84"/>
      <c r="B508" s="84"/>
      <c r="C508" s="84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79"/>
      <c r="AA508" s="79"/>
      <c r="AB508" s="79"/>
      <c r="AC508" s="79"/>
      <c r="AD508" s="79"/>
      <c r="AE508" s="79"/>
      <c r="AF508" s="79"/>
      <c r="AG508" s="79"/>
      <c r="AH508" s="79"/>
      <c r="AI508" s="79"/>
    </row>
    <row r="509" ht="15.75" customHeight="1">
      <c r="A509" s="93"/>
      <c r="B509" s="93"/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  <c r="S509" s="93"/>
      <c r="T509" s="93"/>
      <c r="U509" s="93"/>
      <c r="V509" s="93"/>
      <c r="W509" s="93"/>
      <c r="X509" s="93"/>
      <c r="Y509" s="93"/>
      <c r="Z509" s="79"/>
      <c r="AA509" s="79"/>
      <c r="AB509" s="79"/>
      <c r="AC509" s="79"/>
      <c r="AD509" s="79"/>
      <c r="AE509" s="79"/>
      <c r="AF509" s="79"/>
      <c r="AG509" s="79"/>
      <c r="AH509" s="79"/>
      <c r="AI509" s="79"/>
    </row>
    <row r="510" ht="15.75" customHeight="1">
      <c r="A510" s="84"/>
      <c r="B510" s="84"/>
      <c r="C510" s="84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79"/>
      <c r="AA510" s="79"/>
      <c r="AB510" s="79"/>
      <c r="AC510" s="79"/>
      <c r="AD510" s="79"/>
      <c r="AE510" s="79"/>
      <c r="AF510" s="79"/>
      <c r="AG510" s="79"/>
      <c r="AH510" s="79"/>
      <c r="AI510" s="79"/>
    </row>
    <row r="511" ht="15.75" customHeight="1">
      <c r="A511" s="93"/>
      <c r="B511" s="93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  <c r="S511" s="93"/>
      <c r="T511" s="93"/>
      <c r="U511" s="93"/>
      <c r="V511" s="93"/>
      <c r="W511" s="93"/>
      <c r="X511" s="93"/>
      <c r="Y511" s="93"/>
      <c r="Z511" s="79"/>
      <c r="AA511" s="79"/>
      <c r="AB511" s="79"/>
      <c r="AC511" s="79"/>
      <c r="AD511" s="79"/>
      <c r="AE511" s="79"/>
      <c r="AF511" s="79"/>
      <c r="AG511" s="79"/>
      <c r="AH511" s="79"/>
      <c r="AI511" s="79"/>
    </row>
    <row r="512" ht="15.75" customHeight="1">
      <c r="A512" s="84"/>
      <c r="B512" s="84"/>
      <c r="C512" s="84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79"/>
      <c r="AA512" s="79"/>
      <c r="AB512" s="79"/>
      <c r="AC512" s="79"/>
      <c r="AD512" s="79"/>
      <c r="AE512" s="79"/>
      <c r="AF512" s="79"/>
      <c r="AG512" s="79"/>
      <c r="AH512" s="79"/>
      <c r="AI512" s="79"/>
    </row>
    <row r="513" ht="15.75" customHeight="1">
      <c r="A513" s="93"/>
      <c r="B513" s="9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  <c r="S513" s="93"/>
      <c r="T513" s="93"/>
      <c r="U513" s="93"/>
      <c r="V513" s="93"/>
      <c r="W513" s="93"/>
      <c r="X513" s="93"/>
      <c r="Y513" s="93"/>
      <c r="Z513" s="79"/>
      <c r="AA513" s="79"/>
      <c r="AB513" s="79"/>
      <c r="AC513" s="79"/>
      <c r="AD513" s="79"/>
      <c r="AE513" s="79"/>
      <c r="AF513" s="79"/>
      <c r="AG513" s="79"/>
      <c r="AH513" s="79"/>
      <c r="AI513" s="79"/>
    </row>
    <row r="514" ht="15.75" customHeight="1">
      <c r="A514" s="84"/>
      <c r="B514" s="84"/>
      <c r="C514" s="84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79"/>
      <c r="AA514" s="79"/>
      <c r="AB514" s="79"/>
      <c r="AC514" s="79"/>
      <c r="AD514" s="79"/>
      <c r="AE514" s="79"/>
      <c r="AF514" s="79"/>
      <c r="AG514" s="79"/>
      <c r="AH514" s="79"/>
      <c r="AI514" s="79"/>
    </row>
    <row r="515" ht="15.75" customHeight="1">
      <c r="A515" s="93"/>
      <c r="B515" s="93"/>
      <c r="C515" s="93"/>
      <c r="D515" s="93"/>
      <c r="E515" s="93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X515" s="93"/>
      <c r="Y515" s="93"/>
      <c r="Z515" s="79"/>
      <c r="AA515" s="79"/>
      <c r="AB515" s="79"/>
      <c r="AC515" s="79"/>
      <c r="AD515" s="79"/>
      <c r="AE515" s="79"/>
      <c r="AF515" s="79"/>
      <c r="AG515" s="79"/>
      <c r="AH515" s="79"/>
      <c r="AI515" s="79"/>
    </row>
    <row r="516" ht="15.75" customHeight="1">
      <c r="A516" s="84"/>
      <c r="B516" s="84"/>
      <c r="C516" s="84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79"/>
      <c r="AA516" s="79"/>
      <c r="AB516" s="79"/>
      <c r="AC516" s="79"/>
      <c r="AD516" s="79"/>
      <c r="AE516" s="79"/>
      <c r="AF516" s="79"/>
      <c r="AG516" s="79"/>
      <c r="AH516" s="79"/>
      <c r="AI516" s="79"/>
    </row>
    <row r="517" ht="15.75" customHeight="1">
      <c r="A517" s="93"/>
      <c r="B517" s="93"/>
      <c r="C517" s="93"/>
      <c r="D517" s="93"/>
      <c r="E517" s="93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X517" s="93"/>
      <c r="Y517" s="93"/>
      <c r="Z517" s="79"/>
      <c r="AA517" s="79"/>
      <c r="AB517" s="79"/>
      <c r="AC517" s="79"/>
      <c r="AD517" s="79"/>
      <c r="AE517" s="79"/>
      <c r="AF517" s="79"/>
      <c r="AG517" s="79"/>
      <c r="AH517" s="79"/>
      <c r="AI517" s="79"/>
    </row>
    <row r="518" ht="15.75" customHeight="1">
      <c r="A518" s="84"/>
      <c r="B518" s="84"/>
      <c r="C518" s="84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79"/>
      <c r="AA518" s="79"/>
      <c r="AB518" s="79"/>
      <c r="AC518" s="79"/>
      <c r="AD518" s="79"/>
      <c r="AE518" s="79"/>
      <c r="AF518" s="79"/>
      <c r="AG518" s="79"/>
      <c r="AH518" s="79"/>
      <c r="AI518" s="79"/>
    </row>
    <row r="519" ht="15.75" customHeight="1">
      <c r="A519" s="93"/>
      <c r="B519" s="93"/>
      <c r="C519" s="93"/>
      <c r="D519" s="93"/>
      <c r="E519" s="93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X519" s="93"/>
      <c r="Y519" s="93"/>
      <c r="Z519" s="79"/>
      <c r="AA519" s="79"/>
      <c r="AB519" s="79"/>
      <c r="AC519" s="79"/>
      <c r="AD519" s="79"/>
      <c r="AE519" s="79"/>
      <c r="AF519" s="79"/>
      <c r="AG519" s="79"/>
      <c r="AH519" s="79"/>
      <c r="AI519" s="79"/>
    </row>
    <row r="520" ht="15.75" customHeight="1">
      <c r="A520" s="84"/>
      <c r="B520" s="84"/>
      <c r="C520" s="84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79"/>
      <c r="AA520" s="79"/>
      <c r="AB520" s="79"/>
      <c r="AC520" s="79"/>
      <c r="AD520" s="79"/>
      <c r="AE520" s="79"/>
      <c r="AF520" s="79"/>
      <c r="AG520" s="79"/>
      <c r="AH520" s="79"/>
      <c r="AI520" s="79"/>
    </row>
    <row r="521" ht="15.75" customHeight="1">
      <c r="A521" s="93"/>
      <c r="B521" s="93"/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X521" s="93"/>
      <c r="Y521" s="93"/>
      <c r="Z521" s="79"/>
      <c r="AA521" s="79"/>
      <c r="AB521" s="79"/>
      <c r="AC521" s="79"/>
      <c r="AD521" s="79"/>
      <c r="AE521" s="79"/>
      <c r="AF521" s="79"/>
      <c r="AG521" s="79"/>
      <c r="AH521" s="79"/>
      <c r="AI521" s="79"/>
    </row>
    <row r="522" ht="15.75" customHeight="1">
      <c r="A522" s="84"/>
      <c r="B522" s="84"/>
      <c r="C522" s="84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79"/>
      <c r="AA522" s="79"/>
      <c r="AB522" s="79"/>
      <c r="AC522" s="79"/>
      <c r="AD522" s="79"/>
      <c r="AE522" s="79"/>
      <c r="AF522" s="79"/>
      <c r="AG522" s="79"/>
      <c r="AH522" s="79"/>
      <c r="AI522" s="79"/>
    </row>
    <row r="523" ht="15.75" customHeight="1">
      <c r="A523" s="93"/>
      <c r="B523" s="93"/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X523" s="93"/>
      <c r="Y523" s="93"/>
      <c r="Z523" s="79"/>
      <c r="AA523" s="79"/>
      <c r="AB523" s="79"/>
      <c r="AC523" s="79"/>
      <c r="AD523" s="79"/>
      <c r="AE523" s="79"/>
      <c r="AF523" s="79"/>
      <c r="AG523" s="79"/>
      <c r="AH523" s="79"/>
      <c r="AI523" s="79"/>
    </row>
    <row r="524" ht="15.75" customHeight="1">
      <c r="A524" s="84"/>
      <c r="B524" s="84"/>
      <c r="C524" s="84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79"/>
      <c r="AA524" s="79"/>
      <c r="AB524" s="79"/>
      <c r="AC524" s="79"/>
      <c r="AD524" s="79"/>
      <c r="AE524" s="79"/>
      <c r="AF524" s="79"/>
      <c r="AG524" s="79"/>
      <c r="AH524" s="79"/>
      <c r="AI524" s="79"/>
    </row>
    <row r="525" ht="15.75" customHeight="1">
      <c r="A525" s="93"/>
      <c r="B525" s="9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  <c r="S525" s="93"/>
      <c r="T525" s="93"/>
      <c r="U525" s="93"/>
      <c r="V525" s="93"/>
      <c r="W525" s="93"/>
      <c r="X525" s="93"/>
      <c r="Y525" s="93"/>
      <c r="Z525" s="79"/>
      <c r="AA525" s="79"/>
      <c r="AB525" s="79"/>
      <c r="AC525" s="79"/>
      <c r="AD525" s="79"/>
      <c r="AE525" s="79"/>
      <c r="AF525" s="79"/>
      <c r="AG525" s="79"/>
      <c r="AH525" s="79"/>
      <c r="AI525" s="79"/>
    </row>
    <row r="526" ht="15.75" customHeight="1">
      <c r="A526" s="84"/>
      <c r="B526" s="84"/>
      <c r="C526" s="84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79"/>
      <c r="AA526" s="79"/>
      <c r="AB526" s="79"/>
      <c r="AC526" s="79"/>
      <c r="AD526" s="79"/>
      <c r="AE526" s="79"/>
      <c r="AF526" s="79"/>
      <c r="AG526" s="79"/>
      <c r="AH526" s="79"/>
      <c r="AI526" s="79"/>
    </row>
    <row r="527" ht="15.75" customHeight="1">
      <c r="A527" s="93"/>
      <c r="B527" s="93"/>
      <c r="C527" s="93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  <c r="S527" s="93"/>
      <c r="T527" s="93"/>
      <c r="U527" s="93"/>
      <c r="V527" s="93"/>
      <c r="W527" s="93"/>
      <c r="X527" s="93"/>
      <c r="Y527" s="93"/>
      <c r="Z527" s="79"/>
      <c r="AA527" s="79"/>
      <c r="AB527" s="79"/>
      <c r="AC527" s="79"/>
      <c r="AD527" s="79"/>
      <c r="AE527" s="79"/>
      <c r="AF527" s="79"/>
      <c r="AG527" s="79"/>
      <c r="AH527" s="79"/>
      <c r="AI527" s="79"/>
    </row>
    <row r="528" ht="15.75" customHeight="1">
      <c r="A528" s="84"/>
      <c r="B528" s="84"/>
      <c r="C528" s="84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79"/>
      <c r="AA528" s="79"/>
      <c r="AB528" s="79"/>
      <c r="AC528" s="79"/>
      <c r="AD528" s="79"/>
      <c r="AE528" s="79"/>
      <c r="AF528" s="79"/>
      <c r="AG528" s="79"/>
      <c r="AH528" s="79"/>
      <c r="AI528" s="79"/>
    </row>
    <row r="529" ht="15.75" customHeight="1">
      <c r="A529" s="93"/>
      <c r="B529" s="93"/>
      <c r="C529" s="93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93"/>
      <c r="Z529" s="79"/>
      <c r="AA529" s="79"/>
      <c r="AB529" s="79"/>
      <c r="AC529" s="79"/>
      <c r="AD529" s="79"/>
      <c r="AE529" s="79"/>
      <c r="AF529" s="79"/>
      <c r="AG529" s="79"/>
      <c r="AH529" s="79"/>
      <c r="AI529" s="79"/>
    </row>
    <row r="530" ht="15.75" customHeight="1">
      <c r="A530" s="84"/>
      <c r="B530" s="84"/>
      <c r="C530" s="84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79"/>
      <c r="AA530" s="79"/>
      <c r="AB530" s="79"/>
      <c r="AC530" s="79"/>
      <c r="AD530" s="79"/>
      <c r="AE530" s="79"/>
      <c r="AF530" s="79"/>
      <c r="AG530" s="79"/>
      <c r="AH530" s="79"/>
      <c r="AI530" s="79"/>
    </row>
    <row r="531" ht="15.75" customHeight="1">
      <c r="A531" s="93"/>
      <c r="B531" s="93"/>
      <c r="C531" s="93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Y531" s="93"/>
      <c r="Z531" s="79"/>
      <c r="AA531" s="79"/>
      <c r="AB531" s="79"/>
      <c r="AC531" s="79"/>
      <c r="AD531" s="79"/>
      <c r="AE531" s="79"/>
      <c r="AF531" s="79"/>
      <c r="AG531" s="79"/>
      <c r="AH531" s="79"/>
      <c r="AI531" s="79"/>
    </row>
    <row r="532" ht="15.75" customHeight="1">
      <c r="A532" s="84"/>
      <c r="B532" s="84"/>
      <c r="C532" s="84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79"/>
      <c r="AA532" s="79"/>
      <c r="AB532" s="79"/>
      <c r="AC532" s="79"/>
      <c r="AD532" s="79"/>
      <c r="AE532" s="79"/>
      <c r="AF532" s="79"/>
      <c r="AG532" s="79"/>
      <c r="AH532" s="79"/>
      <c r="AI532" s="79"/>
    </row>
    <row r="533" ht="15.75" customHeight="1">
      <c r="A533" s="93"/>
      <c r="B533" s="93"/>
      <c r="C533" s="93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93"/>
      <c r="Z533" s="79"/>
      <c r="AA533" s="79"/>
      <c r="AB533" s="79"/>
      <c r="AC533" s="79"/>
      <c r="AD533" s="79"/>
      <c r="AE533" s="79"/>
      <c r="AF533" s="79"/>
      <c r="AG533" s="79"/>
      <c r="AH533" s="79"/>
      <c r="AI533" s="79"/>
    </row>
    <row r="534" ht="15.75" customHeight="1">
      <c r="A534" s="84"/>
      <c r="B534" s="84"/>
      <c r="C534" s="84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79"/>
      <c r="AA534" s="79"/>
      <c r="AB534" s="79"/>
      <c r="AC534" s="79"/>
      <c r="AD534" s="79"/>
      <c r="AE534" s="79"/>
      <c r="AF534" s="79"/>
      <c r="AG534" s="79"/>
      <c r="AH534" s="79"/>
      <c r="AI534" s="79"/>
    </row>
    <row r="535" ht="15.75" customHeight="1">
      <c r="A535" s="93"/>
      <c r="B535" s="93"/>
      <c r="C535" s="93"/>
      <c r="D535" s="93"/>
      <c r="E535" s="93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93"/>
      <c r="Z535" s="79"/>
      <c r="AA535" s="79"/>
      <c r="AB535" s="79"/>
      <c r="AC535" s="79"/>
      <c r="AD535" s="79"/>
      <c r="AE535" s="79"/>
      <c r="AF535" s="79"/>
      <c r="AG535" s="79"/>
      <c r="AH535" s="79"/>
      <c r="AI535" s="79"/>
    </row>
    <row r="536" ht="15.75" customHeight="1">
      <c r="A536" s="84"/>
      <c r="B536" s="84"/>
      <c r="C536" s="84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79"/>
      <c r="AA536" s="79"/>
      <c r="AB536" s="79"/>
      <c r="AC536" s="79"/>
      <c r="AD536" s="79"/>
      <c r="AE536" s="79"/>
      <c r="AF536" s="79"/>
      <c r="AG536" s="79"/>
      <c r="AH536" s="79"/>
      <c r="AI536" s="79"/>
    </row>
    <row r="537" ht="15.75" customHeight="1">
      <c r="A537" s="93"/>
      <c r="B537" s="93"/>
      <c r="C537" s="93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93"/>
      <c r="Z537" s="79"/>
      <c r="AA537" s="79"/>
      <c r="AB537" s="79"/>
      <c r="AC537" s="79"/>
      <c r="AD537" s="79"/>
      <c r="AE537" s="79"/>
      <c r="AF537" s="79"/>
      <c r="AG537" s="79"/>
      <c r="AH537" s="79"/>
      <c r="AI537" s="79"/>
    </row>
    <row r="538" ht="15.75" customHeight="1">
      <c r="A538" s="84"/>
      <c r="B538" s="84"/>
      <c r="C538" s="84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79"/>
      <c r="AA538" s="79"/>
      <c r="AB538" s="79"/>
      <c r="AC538" s="79"/>
      <c r="AD538" s="79"/>
      <c r="AE538" s="79"/>
      <c r="AF538" s="79"/>
      <c r="AG538" s="79"/>
      <c r="AH538" s="79"/>
      <c r="AI538" s="79"/>
    </row>
    <row r="539" ht="15.75" customHeight="1">
      <c r="A539" s="93"/>
      <c r="B539" s="93"/>
      <c r="C539" s="93"/>
      <c r="D539" s="93"/>
      <c r="E539" s="93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93"/>
      <c r="Z539" s="79"/>
      <c r="AA539" s="79"/>
      <c r="AB539" s="79"/>
      <c r="AC539" s="79"/>
      <c r="AD539" s="79"/>
      <c r="AE539" s="79"/>
      <c r="AF539" s="79"/>
      <c r="AG539" s="79"/>
      <c r="AH539" s="79"/>
      <c r="AI539" s="79"/>
    </row>
    <row r="540" ht="15.75" customHeight="1">
      <c r="A540" s="84"/>
      <c r="B540" s="84"/>
      <c r="C540" s="84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79"/>
      <c r="AA540" s="79"/>
      <c r="AB540" s="79"/>
      <c r="AC540" s="79"/>
      <c r="AD540" s="79"/>
      <c r="AE540" s="79"/>
      <c r="AF540" s="79"/>
      <c r="AG540" s="79"/>
      <c r="AH540" s="79"/>
      <c r="AI540" s="79"/>
    </row>
    <row r="541" ht="15.75" customHeight="1">
      <c r="A541" s="93"/>
      <c r="B541" s="93"/>
      <c r="C541" s="93"/>
      <c r="D541" s="93"/>
      <c r="E541" s="93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  <c r="S541" s="93"/>
      <c r="T541" s="93"/>
      <c r="U541" s="93"/>
      <c r="V541" s="93"/>
      <c r="W541" s="93"/>
      <c r="X541" s="93"/>
      <c r="Y541" s="93"/>
      <c r="Z541" s="79"/>
      <c r="AA541" s="79"/>
      <c r="AB541" s="79"/>
      <c r="AC541" s="79"/>
      <c r="AD541" s="79"/>
      <c r="AE541" s="79"/>
      <c r="AF541" s="79"/>
      <c r="AG541" s="79"/>
      <c r="AH541" s="79"/>
      <c r="AI541" s="79"/>
    </row>
    <row r="542" ht="15.75" customHeight="1">
      <c r="A542" s="84"/>
      <c r="B542" s="84"/>
      <c r="C542" s="84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79"/>
      <c r="AA542" s="79"/>
      <c r="AB542" s="79"/>
      <c r="AC542" s="79"/>
      <c r="AD542" s="79"/>
      <c r="AE542" s="79"/>
      <c r="AF542" s="79"/>
      <c r="AG542" s="79"/>
      <c r="AH542" s="79"/>
      <c r="AI542" s="79"/>
    </row>
    <row r="543" ht="15.75" customHeight="1">
      <c r="A543" s="93"/>
      <c r="B543" s="93"/>
      <c r="C543" s="93"/>
      <c r="D543" s="93"/>
      <c r="E543" s="93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93"/>
      <c r="Z543" s="79"/>
      <c r="AA543" s="79"/>
      <c r="AB543" s="79"/>
      <c r="AC543" s="79"/>
      <c r="AD543" s="79"/>
      <c r="AE543" s="79"/>
      <c r="AF543" s="79"/>
      <c r="AG543" s="79"/>
      <c r="AH543" s="79"/>
      <c r="AI543" s="79"/>
    </row>
    <row r="544" ht="15.75" customHeight="1">
      <c r="A544" s="84"/>
      <c r="B544" s="84"/>
      <c r="C544" s="84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79"/>
      <c r="AA544" s="79"/>
      <c r="AB544" s="79"/>
      <c r="AC544" s="79"/>
      <c r="AD544" s="79"/>
      <c r="AE544" s="79"/>
      <c r="AF544" s="79"/>
      <c r="AG544" s="79"/>
      <c r="AH544" s="79"/>
      <c r="AI544" s="79"/>
    </row>
    <row r="545" ht="15.75" customHeight="1">
      <c r="A545" s="93"/>
      <c r="B545" s="93"/>
      <c r="C545" s="93"/>
      <c r="D545" s="93"/>
      <c r="E545" s="93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  <c r="S545" s="93"/>
      <c r="T545" s="93"/>
      <c r="U545" s="93"/>
      <c r="V545" s="93"/>
      <c r="W545" s="93"/>
      <c r="X545" s="93"/>
      <c r="Y545" s="93"/>
      <c r="Z545" s="79"/>
      <c r="AA545" s="79"/>
      <c r="AB545" s="79"/>
      <c r="AC545" s="79"/>
      <c r="AD545" s="79"/>
      <c r="AE545" s="79"/>
      <c r="AF545" s="79"/>
      <c r="AG545" s="79"/>
      <c r="AH545" s="79"/>
      <c r="AI545" s="79"/>
    </row>
    <row r="546" ht="15.75" customHeight="1">
      <c r="A546" s="84"/>
      <c r="B546" s="84"/>
      <c r="C546" s="84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79"/>
      <c r="AA546" s="79"/>
      <c r="AB546" s="79"/>
      <c r="AC546" s="79"/>
      <c r="AD546" s="79"/>
      <c r="AE546" s="79"/>
      <c r="AF546" s="79"/>
      <c r="AG546" s="79"/>
      <c r="AH546" s="79"/>
      <c r="AI546" s="79"/>
    </row>
    <row r="547" ht="15.75" customHeight="1">
      <c r="A547" s="93"/>
      <c r="B547" s="93"/>
      <c r="C547" s="93"/>
      <c r="D547" s="93"/>
      <c r="E547" s="93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  <c r="S547" s="93"/>
      <c r="T547" s="93"/>
      <c r="U547" s="93"/>
      <c r="V547" s="93"/>
      <c r="W547" s="93"/>
      <c r="X547" s="93"/>
      <c r="Y547" s="93"/>
      <c r="Z547" s="79"/>
      <c r="AA547" s="79"/>
      <c r="AB547" s="79"/>
      <c r="AC547" s="79"/>
      <c r="AD547" s="79"/>
      <c r="AE547" s="79"/>
      <c r="AF547" s="79"/>
      <c r="AG547" s="79"/>
      <c r="AH547" s="79"/>
      <c r="AI547" s="79"/>
    </row>
    <row r="548" ht="15.75" customHeight="1">
      <c r="A548" s="84"/>
      <c r="B548" s="84"/>
      <c r="C548" s="84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79"/>
      <c r="AA548" s="79"/>
      <c r="AB548" s="79"/>
      <c r="AC548" s="79"/>
      <c r="AD548" s="79"/>
      <c r="AE548" s="79"/>
      <c r="AF548" s="79"/>
      <c r="AG548" s="79"/>
      <c r="AH548" s="79"/>
      <c r="AI548" s="79"/>
    </row>
    <row r="549" ht="15.75" customHeight="1">
      <c r="A549" s="93"/>
      <c r="B549" s="93"/>
      <c r="C549" s="93"/>
      <c r="D549" s="93"/>
      <c r="E549" s="93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  <c r="S549" s="93"/>
      <c r="T549" s="93"/>
      <c r="U549" s="93"/>
      <c r="V549" s="93"/>
      <c r="W549" s="93"/>
      <c r="X549" s="93"/>
      <c r="Y549" s="93"/>
      <c r="Z549" s="79"/>
      <c r="AA549" s="79"/>
      <c r="AB549" s="79"/>
      <c r="AC549" s="79"/>
      <c r="AD549" s="79"/>
      <c r="AE549" s="79"/>
      <c r="AF549" s="79"/>
      <c r="AG549" s="79"/>
      <c r="AH549" s="79"/>
      <c r="AI549" s="79"/>
    </row>
    <row r="550" ht="15.75" customHeight="1">
      <c r="A550" s="84"/>
      <c r="B550" s="84"/>
      <c r="C550" s="84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79"/>
      <c r="AA550" s="79"/>
      <c r="AB550" s="79"/>
      <c r="AC550" s="79"/>
      <c r="AD550" s="79"/>
      <c r="AE550" s="79"/>
      <c r="AF550" s="79"/>
      <c r="AG550" s="79"/>
      <c r="AH550" s="79"/>
      <c r="AI550" s="79"/>
    </row>
    <row r="551" ht="15.75" customHeight="1">
      <c r="A551" s="93"/>
      <c r="B551" s="93"/>
      <c r="C551" s="93"/>
      <c r="D551" s="93"/>
      <c r="E551" s="93"/>
      <c r="F551" s="93"/>
      <c r="G551" s="93"/>
      <c r="H551" s="93"/>
      <c r="I551" s="93"/>
      <c r="J551" s="93"/>
      <c r="K551" s="93"/>
      <c r="L551" s="93"/>
      <c r="M551" s="93"/>
      <c r="N551" s="93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93"/>
      <c r="Z551" s="79"/>
      <c r="AA551" s="79"/>
      <c r="AB551" s="79"/>
      <c r="AC551" s="79"/>
      <c r="AD551" s="79"/>
      <c r="AE551" s="79"/>
      <c r="AF551" s="79"/>
      <c r="AG551" s="79"/>
      <c r="AH551" s="79"/>
      <c r="AI551" s="79"/>
    </row>
    <row r="552" ht="15.75" customHeight="1">
      <c r="A552" s="84"/>
      <c r="B552" s="84"/>
      <c r="C552" s="84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79"/>
      <c r="AA552" s="79"/>
      <c r="AB552" s="79"/>
      <c r="AC552" s="79"/>
      <c r="AD552" s="79"/>
      <c r="AE552" s="79"/>
      <c r="AF552" s="79"/>
      <c r="AG552" s="79"/>
      <c r="AH552" s="79"/>
      <c r="AI552" s="79"/>
    </row>
    <row r="553" ht="15.75" customHeight="1">
      <c r="A553" s="93"/>
      <c r="B553" s="93"/>
      <c r="C553" s="93"/>
      <c r="D553" s="93"/>
      <c r="E553" s="93"/>
      <c r="F553" s="93"/>
      <c r="G553" s="93"/>
      <c r="H553" s="93"/>
      <c r="I553" s="93"/>
      <c r="J553" s="93"/>
      <c r="K553" s="93"/>
      <c r="L553" s="93"/>
      <c r="M553" s="93"/>
      <c r="N553" s="93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93"/>
      <c r="Z553" s="79"/>
      <c r="AA553" s="79"/>
      <c r="AB553" s="79"/>
      <c r="AC553" s="79"/>
      <c r="AD553" s="79"/>
      <c r="AE553" s="79"/>
      <c r="AF553" s="79"/>
      <c r="AG553" s="79"/>
      <c r="AH553" s="79"/>
      <c r="AI553" s="79"/>
    </row>
    <row r="554" ht="15.75" customHeight="1">
      <c r="A554" s="84"/>
      <c r="B554" s="84"/>
      <c r="C554" s="84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79"/>
      <c r="AA554" s="79"/>
      <c r="AB554" s="79"/>
      <c r="AC554" s="79"/>
      <c r="AD554" s="79"/>
      <c r="AE554" s="79"/>
      <c r="AF554" s="79"/>
      <c r="AG554" s="79"/>
      <c r="AH554" s="79"/>
      <c r="AI554" s="79"/>
    </row>
    <row r="555" ht="15.75" customHeight="1">
      <c r="A555" s="93"/>
      <c r="B555" s="93"/>
      <c r="C555" s="93"/>
      <c r="D555" s="93"/>
      <c r="E555" s="93"/>
      <c r="F555" s="93"/>
      <c r="G555" s="93"/>
      <c r="H555" s="93"/>
      <c r="I555" s="93"/>
      <c r="J555" s="93"/>
      <c r="K555" s="93"/>
      <c r="L555" s="93"/>
      <c r="M555" s="93"/>
      <c r="N555" s="93"/>
      <c r="O555" s="93"/>
      <c r="P555" s="93"/>
      <c r="Q555" s="93"/>
      <c r="R555" s="93"/>
      <c r="S555" s="93"/>
      <c r="T555" s="93"/>
      <c r="U555" s="93"/>
      <c r="V555" s="93"/>
      <c r="W555" s="93"/>
      <c r="X555" s="93"/>
      <c r="Y555" s="93"/>
      <c r="Z555" s="79"/>
      <c r="AA555" s="79"/>
      <c r="AB555" s="79"/>
      <c r="AC555" s="79"/>
      <c r="AD555" s="79"/>
      <c r="AE555" s="79"/>
      <c r="AF555" s="79"/>
      <c r="AG555" s="79"/>
      <c r="AH555" s="79"/>
      <c r="AI555" s="79"/>
    </row>
    <row r="556" ht="15.75" customHeight="1">
      <c r="A556" s="84"/>
      <c r="B556" s="84"/>
      <c r="C556" s="84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79"/>
      <c r="AA556" s="79"/>
      <c r="AB556" s="79"/>
      <c r="AC556" s="79"/>
      <c r="AD556" s="79"/>
      <c r="AE556" s="79"/>
      <c r="AF556" s="79"/>
      <c r="AG556" s="79"/>
      <c r="AH556" s="79"/>
      <c r="AI556" s="79"/>
    </row>
    <row r="557" ht="15.75" customHeight="1">
      <c r="A557" s="93"/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  <c r="M557" s="93"/>
      <c r="N557" s="93"/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93"/>
      <c r="Z557" s="79"/>
      <c r="AA557" s="79"/>
      <c r="AB557" s="79"/>
      <c r="AC557" s="79"/>
      <c r="AD557" s="79"/>
      <c r="AE557" s="79"/>
      <c r="AF557" s="79"/>
      <c r="AG557" s="79"/>
      <c r="AH557" s="79"/>
      <c r="AI557" s="79"/>
    </row>
    <row r="558" ht="15.75" customHeight="1">
      <c r="A558" s="84"/>
      <c r="B558" s="84"/>
      <c r="C558" s="84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79"/>
      <c r="AA558" s="79"/>
      <c r="AB558" s="79"/>
      <c r="AC558" s="79"/>
      <c r="AD558" s="79"/>
      <c r="AE558" s="79"/>
      <c r="AF558" s="79"/>
      <c r="AG558" s="79"/>
      <c r="AH558" s="79"/>
      <c r="AI558" s="79"/>
    </row>
    <row r="559" ht="15.75" customHeight="1">
      <c r="A559" s="93"/>
      <c r="B559" s="93"/>
      <c r="C559" s="93"/>
      <c r="D559" s="93"/>
      <c r="E559" s="93"/>
      <c r="F559" s="93"/>
      <c r="G559" s="93"/>
      <c r="H559" s="93"/>
      <c r="I559" s="93"/>
      <c r="J559" s="93"/>
      <c r="K559" s="93"/>
      <c r="L559" s="93"/>
      <c r="M559" s="93"/>
      <c r="N559" s="93"/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93"/>
      <c r="Z559" s="79"/>
      <c r="AA559" s="79"/>
      <c r="AB559" s="79"/>
      <c r="AC559" s="79"/>
      <c r="AD559" s="79"/>
      <c r="AE559" s="79"/>
      <c r="AF559" s="79"/>
      <c r="AG559" s="79"/>
      <c r="AH559" s="79"/>
      <c r="AI559" s="79"/>
    </row>
    <row r="560" ht="15.75" customHeight="1">
      <c r="A560" s="84"/>
      <c r="B560" s="84"/>
      <c r="C560" s="84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79"/>
      <c r="AA560" s="79"/>
      <c r="AB560" s="79"/>
      <c r="AC560" s="79"/>
      <c r="AD560" s="79"/>
      <c r="AE560" s="79"/>
      <c r="AF560" s="79"/>
      <c r="AG560" s="79"/>
      <c r="AH560" s="79"/>
      <c r="AI560" s="79"/>
    </row>
    <row r="561" ht="15.75" customHeight="1">
      <c r="A561" s="93"/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  <c r="M561" s="93"/>
      <c r="N561" s="93"/>
      <c r="O561" s="93"/>
      <c r="P561" s="93"/>
      <c r="Q561" s="93"/>
      <c r="R561" s="93"/>
      <c r="S561" s="93"/>
      <c r="T561" s="93"/>
      <c r="U561" s="93"/>
      <c r="V561" s="93"/>
      <c r="W561" s="93"/>
      <c r="X561" s="93"/>
      <c r="Y561" s="93"/>
      <c r="Z561" s="79"/>
      <c r="AA561" s="79"/>
      <c r="AB561" s="79"/>
      <c r="AC561" s="79"/>
      <c r="AD561" s="79"/>
      <c r="AE561" s="79"/>
      <c r="AF561" s="79"/>
      <c r="AG561" s="79"/>
      <c r="AH561" s="79"/>
      <c r="AI561" s="79"/>
    </row>
    <row r="562" ht="15.75" customHeight="1">
      <c r="A562" s="84"/>
      <c r="B562" s="84"/>
      <c r="C562" s="84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79"/>
      <c r="AA562" s="79"/>
      <c r="AB562" s="79"/>
      <c r="AC562" s="79"/>
      <c r="AD562" s="79"/>
      <c r="AE562" s="79"/>
      <c r="AF562" s="79"/>
      <c r="AG562" s="79"/>
      <c r="AH562" s="79"/>
      <c r="AI562" s="79"/>
    </row>
    <row r="563" ht="15.75" customHeight="1">
      <c r="A563" s="93"/>
      <c r="B563" s="93"/>
      <c r="C563" s="93"/>
      <c r="D563" s="93"/>
      <c r="E563" s="93"/>
      <c r="F563" s="93"/>
      <c r="G563" s="93"/>
      <c r="H563" s="93"/>
      <c r="I563" s="93"/>
      <c r="J563" s="93"/>
      <c r="K563" s="93"/>
      <c r="L563" s="93"/>
      <c r="M563" s="93"/>
      <c r="N563" s="93"/>
      <c r="O563" s="93"/>
      <c r="P563" s="93"/>
      <c r="Q563" s="93"/>
      <c r="R563" s="93"/>
      <c r="S563" s="93"/>
      <c r="T563" s="93"/>
      <c r="U563" s="93"/>
      <c r="V563" s="93"/>
      <c r="W563" s="93"/>
      <c r="X563" s="93"/>
      <c r="Y563" s="93"/>
      <c r="Z563" s="79"/>
      <c r="AA563" s="79"/>
      <c r="AB563" s="79"/>
      <c r="AC563" s="79"/>
      <c r="AD563" s="79"/>
      <c r="AE563" s="79"/>
      <c r="AF563" s="79"/>
      <c r="AG563" s="79"/>
      <c r="AH563" s="79"/>
      <c r="AI563" s="79"/>
    </row>
    <row r="564" ht="15.75" customHeight="1">
      <c r="A564" s="84"/>
      <c r="B564" s="84"/>
      <c r="C564" s="84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79"/>
      <c r="AA564" s="79"/>
      <c r="AB564" s="79"/>
      <c r="AC564" s="79"/>
      <c r="AD564" s="79"/>
      <c r="AE564" s="79"/>
      <c r="AF564" s="79"/>
      <c r="AG564" s="79"/>
      <c r="AH564" s="79"/>
      <c r="AI564" s="79"/>
    </row>
    <row r="565" ht="15.75" customHeight="1">
      <c r="A565" s="93"/>
      <c r="B565" s="93"/>
      <c r="C565" s="93"/>
      <c r="D565" s="93"/>
      <c r="E565" s="93"/>
      <c r="F565" s="93"/>
      <c r="G565" s="93"/>
      <c r="H565" s="93"/>
      <c r="I565" s="93"/>
      <c r="J565" s="93"/>
      <c r="K565" s="93"/>
      <c r="L565" s="93"/>
      <c r="M565" s="93"/>
      <c r="N565" s="93"/>
      <c r="O565" s="93"/>
      <c r="P565" s="93"/>
      <c r="Q565" s="93"/>
      <c r="R565" s="93"/>
      <c r="S565" s="93"/>
      <c r="T565" s="93"/>
      <c r="U565" s="93"/>
      <c r="V565" s="93"/>
      <c r="W565" s="93"/>
      <c r="X565" s="93"/>
      <c r="Y565" s="93"/>
      <c r="Z565" s="79"/>
      <c r="AA565" s="79"/>
      <c r="AB565" s="79"/>
      <c r="AC565" s="79"/>
      <c r="AD565" s="79"/>
      <c r="AE565" s="79"/>
      <c r="AF565" s="79"/>
      <c r="AG565" s="79"/>
      <c r="AH565" s="79"/>
      <c r="AI565" s="79"/>
    </row>
    <row r="566" ht="15.75" customHeight="1">
      <c r="A566" s="84"/>
      <c r="B566" s="84"/>
      <c r="C566" s="84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79"/>
      <c r="AA566" s="79"/>
      <c r="AB566" s="79"/>
      <c r="AC566" s="79"/>
      <c r="AD566" s="79"/>
      <c r="AE566" s="79"/>
      <c r="AF566" s="79"/>
      <c r="AG566" s="79"/>
      <c r="AH566" s="79"/>
      <c r="AI566" s="79"/>
    </row>
    <row r="567" ht="15.75" customHeight="1">
      <c r="A567" s="93"/>
      <c r="B567" s="93"/>
      <c r="C567" s="93"/>
      <c r="D567" s="93"/>
      <c r="E567" s="93"/>
      <c r="F567" s="93"/>
      <c r="G567" s="93"/>
      <c r="H567" s="93"/>
      <c r="I567" s="93"/>
      <c r="J567" s="93"/>
      <c r="K567" s="93"/>
      <c r="L567" s="93"/>
      <c r="M567" s="93"/>
      <c r="N567" s="93"/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93"/>
      <c r="Z567" s="79"/>
      <c r="AA567" s="79"/>
      <c r="AB567" s="79"/>
      <c r="AC567" s="79"/>
      <c r="AD567" s="79"/>
      <c r="AE567" s="79"/>
      <c r="AF567" s="79"/>
      <c r="AG567" s="79"/>
      <c r="AH567" s="79"/>
      <c r="AI567" s="79"/>
    </row>
    <row r="568" ht="15.75" customHeight="1">
      <c r="A568" s="84"/>
      <c r="B568" s="84"/>
      <c r="C568" s="84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79"/>
      <c r="AA568" s="79"/>
      <c r="AB568" s="79"/>
      <c r="AC568" s="79"/>
      <c r="AD568" s="79"/>
      <c r="AE568" s="79"/>
      <c r="AF568" s="79"/>
      <c r="AG568" s="79"/>
      <c r="AH568" s="79"/>
      <c r="AI568" s="79"/>
    </row>
    <row r="569" ht="15.75" customHeight="1">
      <c r="A569" s="93"/>
      <c r="B569" s="93"/>
      <c r="C569" s="93"/>
      <c r="D569" s="93"/>
      <c r="E569" s="93"/>
      <c r="F569" s="93"/>
      <c r="G569" s="93"/>
      <c r="H569" s="93"/>
      <c r="I569" s="93"/>
      <c r="J569" s="93"/>
      <c r="K569" s="93"/>
      <c r="L569" s="93"/>
      <c r="M569" s="93"/>
      <c r="N569" s="93"/>
      <c r="O569" s="93"/>
      <c r="P569" s="93"/>
      <c r="Q569" s="93"/>
      <c r="R569" s="93"/>
      <c r="S569" s="93"/>
      <c r="T569" s="93"/>
      <c r="U569" s="93"/>
      <c r="V569" s="93"/>
      <c r="W569" s="93"/>
      <c r="X569" s="93"/>
      <c r="Y569" s="93"/>
      <c r="Z569" s="79"/>
      <c r="AA569" s="79"/>
      <c r="AB569" s="79"/>
      <c r="AC569" s="79"/>
      <c r="AD569" s="79"/>
      <c r="AE569" s="79"/>
      <c r="AF569" s="79"/>
      <c r="AG569" s="79"/>
      <c r="AH569" s="79"/>
      <c r="AI569" s="79"/>
    </row>
    <row r="570" ht="15.75" customHeight="1">
      <c r="A570" s="84"/>
      <c r="B570" s="84"/>
      <c r="C570" s="84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79"/>
      <c r="AA570" s="79"/>
      <c r="AB570" s="79"/>
      <c r="AC570" s="79"/>
      <c r="AD570" s="79"/>
      <c r="AE570" s="79"/>
      <c r="AF570" s="79"/>
      <c r="AG570" s="79"/>
      <c r="AH570" s="79"/>
      <c r="AI570" s="79"/>
    </row>
    <row r="571" ht="15.75" customHeight="1">
      <c r="A571" s="93"/>
      <c r="B571" s="93"/>
      <c r="C571" s="93"/>
      <c r="D571" s="93"/>
      <c r="E571" s="93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  <c r="S571" s="93"/>
      <c r="T571" s="93"/>
      <c r="U571" s="93"/>
      <c r="V571" s="93"/>
      <c r="W571" s="93"/>
      <c r="X571" s="93"/>
      <c r="Y571" s="93"/>
      <c r="Z571" s="79"/>
      <c r="AA571" s="79"/>
      <c r="AB571" s="79"/>
      <c r="AC571" s="79"/>
      <c r="AD571" s="79"/>
      <c r="AE571" s="79"/>
      <c r="AF571" s="79"/>
      <c r="AG571" s="79"/>
      <c r="AH571" s="79"/>
      <c r="AI571" s="79"/>
    </row>
    <row r="572" ht="15.75" customHeight="1">
      <c r="A572" s="84"/>
      <c r="B572" s="84"/>
      <c r="C572" s="84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79"/>
      <c r="AA572" s="79"/>
      <c r="AB572" s="79"/>
      <c r="AC572" s="79"/>
      <c r="AD572" s="79"/>
      <c r="AE572" s="79"/>
      <c r="AF572" s="79"/>
      <c r="AG572" s="79"/>
      <c r="AH572" s="79"/>
      <c r="AI572" s="79"/>
    </row>
    <row r="573" ht="15.75" customHeight="1">
      <c r="A573" s="93"/>
      <c r="B573" s="93"/>
      <c r="C573" s="93"/>
      <c r="D573" s="93"/>
      <c r="E573" s="93"/>
      <c r="F573" s="93"/>
      <c r="G573" s="93"/>
      <c r="H573" s="93"/>
      <c r="I573" s="93"/>
      <c r="J573" s="93"/>
      <c r="K573" s="93"/>
      <c r="L573" s="93"/>
      <c r="M573" s="93"/>
      <c r="N573" s="93"/>
      <c r="O573" s="93"/>
      <c r="P573" s="93"/>
      <c r="Q573" s="93"/>
      <c r="R573" s="93"/>
      <c r="S573" s="93"/>
      <c r="T573" s="93"/>
      <c r="U573" s="93"/>
      <c r="V573" s="93"/>
      <c r="W573" s="93"/>
      <c r="X573" s="93"/>
      <c r="Y573" s="93"/>
      <c r="Z573" s="79"/>
      <c r="AA573" s="79"/>
      <c r="AB573" s="79"/>
      <c r="AC573" s="79"/>
      <c r="AD573" s="79"/>
      <c r="AE573" s="79"/>
      <c r="AF573" s="79"/>
      <c r="AG573" s="79"/>
      <c r="AH573" s="79"/>
      <c r="AI573" s="79"/>
    </row>
    <row r="574" ht="15.75" customHeight="1">
      <c r="A574" s="84"/>
      <c r="B574" s="84"/>
      <c r="C574" s="84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79"/>
      <c r="AA574" s="79"/>
      <c r="AB574" s="79"/>
      <c r="AC574" s="79"/>
      <c r="AD574" s="79"/>
      <c r="AE574" s="79"/>
      <c r="AF574" s="79"/>
      <c r="AG574" s="79"/>
      <c r="AH574" s="79"/>
      <c r="AI574" s="79"/>
    </row>
    <row r="575" ht="15.75" customHeight="1">
      <c r="A575" s="93"/>
      <c r="B575" s="93"/>
      <c r="C575" s="93"/>
      <c r="D575" s="93"/>
      <c r="E575" s="93"/>
      <c r="F575" s="93"/>
      <c r="G575" s="93"/>
      <c r="H575" s="93"/>
      <c r="I575" s="93"/>
      <c r="J575" s="93"/>
      <c r="K575" s="93"/>
      <c r="L575" s="93"/>
      <c r="M575" s="93"/>
      <c r="N575" s="93"/>
      <c r="O575" s="93"/>
      <c r="P575" s="93"/>
      <c r="Q575" s="93"/>
      <c r="R575" s="93"/>
      <c r="S575" s="93"/>
      <c r="T575" s="93"/>
      <c r="U575" s="93"/>
      <c r="V575" s="93"/>
      <c r="W575" s="93"/>
      <c r="X575" s="93"/>
      <c r="Y575" s="93"/>
      <c r="Z575" s="79"/>
      <c r="AA575" s="79"/>
      <c r="AB575" s="79"/>
      <c r="AC575" s="79"/>
      <c r="AD575" s="79"/>
      <c r="AE575" s="79"/>
      <c r="AF575" s="79"/>
      <c r="AG575" s="79"/>
      <c r="AH575" s="79"/>
      <c r="AI575" s="79"/>
    </row>
    <row r="576" ht="15.75" customHeight="1">
      <c r="A576" s="84"/>
      <c r="B576" s="84"/>
      <c r="C576" s="84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79"/>
      <c r="AA576" s="79"/>
      <c r="AB576" s="79"/>
      <c r="AC576" s="79"/>
      <c r="AD576" s="79"/>
      <c r="AE576" s="79"/>
      <c r="AF576" s="79"/>
      <c r="AG576" s="79"/>
      <c r="AH576" s="79"/>
      <c r="AI576" s="79"/>
    </row>
    <row r="577" ht="15.75" customHeight="1">
      <c r="A577" s="93"/>
      <c r="B577" s="93"/>
      <c r="C577" s="93"/>
      <c r="D577" s="93"/>
      <c r="E577" s="93"/>
      <c r="F577" s="93"/>
      <c r="G577" s="93"/>
      <c r="H577" s="93"/>
      <c r="I577" s="93"/>
      <c r="J577" s="93"/>
      <c r="K577" s="93"/>
      <c r="L577" s="93"/>
      <c r="M577" s="93"/>
      <c r="N577" s="93"/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Y577" s="93"/>
      <c r="Z577" s="79"/>
      <c r="AA577" s="79"/>
      <c r="AB577" s="79"/>
      <c r="AC577" s="79"/>
      <c r="AD577" s="79"/>
      <c r="AE577" s="79"/>
      <c r="AF577" s="79"/>
      <c r="AG577" s="79"/>
      <c r="AH577" s="79"/>
      <c r="AI577" s="79"/>
    </row>
    <row r="578" ht="15.75" customHeight="1">
      <c r="A578" s="84"/>
      <c r="B578" s="84"/>
      <c r="C578" s="84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79"/>
      <c r="AA578" s="79"/>
      <c r="AB578" s="79"/>
      <c r="AC578" s="79"/>
      <c r="AD578" s="79"/>
      <c r="AE578" s="79"/>
      <c r="AF578" s="79"/>
      <c r="AG578" s="79"/>
      <c r="AH578" s="79"/>
      <c r="AI578" s="79"/>
    </row>
    <row r="579" ht="15.75" customHeight="1">
      <c r="A579" s="93"/>
      <c r="B579" s="93"/>
      <c r="C579" s="93"/>
      <c r="D579" s="93"/>
      <c r="E579" s="93"/>
      <c r="F579" s="93"/>
      <c r="G579" s="93"/>
      <c r="H579" s="93"/>
      <c r="I579" s="93"/>
      <c r="J579" s="93"/>
      <c r="K579" s="93"/>
      <c r="L579" s="93"/>
      <c r="M579" s="93"/>
      <c r="N579" s="93"/>
      <c r="O579" s="93"/>
      <c r="P579" s="93"/>
      <c r="Q579" s="93"/>
      <c r="R579" s="93"/>
      <c r="S579" s="93"/>
      <c r="T579" s="93"/>
      <c r="U579" s="93"/>
      <c r="V579" s="93"/>
      <c r="W579" s="93"/>
      <c r="X579" s="93"/>
      <c r="Y579" s="93"/>
      <c r="Z579" s="79"/>
      <c r="AA579" s="79"/>
      <c r="AB579" s="79"/>
      <c r="AC579" s="79"/>
      <c r="AD579" s="79"/>
      <c r="AE579" s="79"/>
      <c r="AF579" s="79"/>
      <c r="AG579" s="79"/>
      <c r="AH579" s="79"/>
      <c r="AI579" s="79"/>
    </row>
    <row r="580" ht="15.75" customHeight="1">
      <c r="A580" s="84"/>
      <c r="B580" s="84"/>
      <c r="C580" s="84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79"/>
      <c r="AA580" s="79"/>
      <c r="AB580" s="79"/>
      <c r="AC580" s="79"/>
      <c r="AD580" s="79"/>
      <c r="AE580" s="79"/>
      <c r="AF580" s="79"/>
      <c r="AG580" s="79"/>
      <c r="AH580" s="79"/>
      <c r="AI580" s="79"/>
    </row>
    <row r="581" ht="15.75" customHeight="1">
      <c r="A581" s="93"/>
      <c r="B581" s="93"/>
      <c r="C581" s="93"/>
      <c r="D581" s="93"/>
      <c r="E581" s="93"/>
      <c r="F581" s="93"/>
      <c r="G581" s="93"/>
      <c r="H581" s="93"/>
      <c r="I581" s="93"/>
      <c r="J581" s="93"/>
      <c r="K581" s="93"/>
      <c r="L581" s="93"/>
      <c r="M581" s="93"/>
      <c r="N581" s="93"/>
      <c r="O581" s="93"/>
      <c r="P581" s="93"/>
      <c r="Q581" s="93"/>
      <c r="R581" s="93"/>
      <c r="S581" s="93"/>
      <c r="T581" s="93"/>
      <c r="U581" s="93"/>
      <c r="V581" s="93"/>
      <c r="W581" s="93"/>
      <c r="X581" s="93"/>
      <c r="Y581" s="93"/>
      <c r="Z581" s="79"/>
      <c r="AA581" s="79"/>
      <c r="AB581" s="79"/>
      <c r="AC581" s="79"/>
      <c r="AD581" s="79"/>
      <c r="AE581" s="79"/>
      <c r="AF581" s="79"/>
      <c r="AG581" s="79"/>
      <c r="AH581" s="79"/>
      <c r="AI581" s="79"/>
    </row>
    <row r="582" ht="15.75" customHeight="1">
      <c r="A582" s="84"/>
      <c r="B582" s="84"/>
      <c r="C582" s="84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79"/>
      <c r="AA582" s="79"/>
      <c r="AB582" s="79"/>
      <c r="AC582" s="79"/>
      <c r="AD582" s="79"/>
      <c r="AE582" s="79"/>
      <c r="AF582" s="79"/>
      <c r="AG582" s="79"/>
      <c r="AH582" s="79"/>
      <c r="AI582" s="79"/>
    </row>
    <row r="583" ht="15.75" customHeight="1">
      <c r="A583" s="93"/>
      <c r="B583" s="93"/>
      <c r="C583" s="93"/>
      <c r="D583" s="93"/>
      <c r="E583" s="93"/>
      <c r="F583" s="93"/>
      <c r="G583" s="93"/>
      <c r="H583" s="93"/>
      <c r="I583" s="93"/>
      <c r="J583" s="93"/>
      <c r="K583" s="93"/>
      <c r="L583" s="93"/>
      <c r="M583" s="93"/>
      <c r="N583" s="93"/>
      <c r="O583" s="93"/>
      <c r="P583" s="93"/>
      <c r="Q583" s="93"/>
      <c r="R583" s="93"/>
      <c r="S583" s="93"/>
      <c r="T583" s="93"/>
      <c r="U583" s="93"/>
      <c r="V583" s="93"/>
      <c r="W583" s="93"/>
      <c r="X583" s="93"/>
      <c r="Y583" s="93"/>
      <c r="Z583" s="79"/>
      <c r="AA583" s="79"/>
      <c r="AB583" s="79"/>
      <c r="AC583" s="79"/>
      <c r="AD583" s="79"/>
      <c r="AE583" s="79"/>
      <c r="AF583" s="79"/>
      <c r="AG583" s="79"/>
      <c r="AH583" s="79"/>
      <c r="AI583" s="79"/>
    </row>
    <row r="584" ht="15.75" customHeight="1">
      <c r="A584" s="84"/>
      <c r="B584" s="84"/>
      <c r="C584" s="84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79"/>
      <c r="AA584" s="79"/>
      <c r="AB584" s="79"/>
      <c r="AC584" s="79"/>
      <c r="AD584" s="79"/>
      <c r="AE584" s="79"/>
      <c r="AF584" s="79"/>
      <c r="AG584" s="79"/>
      <c r="AH584" s="79"/>
      <c r="AI584" s="79"/>
    </row>
    <row r="585" ht="15.75" customHeight="1">
      <c r="A585" s="93"/>
      <c r="B585" s="93"/>
      <c r="C585" s="93"/>
      <c r="D585" s="93"/>
      <c r="E585" s="93"/>
      <c r="F585" s="93"/>
      <c r="G585" s="93"/>
      <c r="H585" s="93"/>
      <c r="I585" s="93"/>
      <c r="J585" s="93"/>
      <c r="K585" s="93"/>
      <c r="L585" s="93"/>
      <c r="M585" s="93"/>
      <c r="N585" s="93"/>
      <c r="O585" s="93"/>
      <c r="P585" s="93"/>
      <c r="Q585" s="93"/>
      <c r="R585" s="93"/>
      <c r="S585" s="93"/>
      <c r="T585" s="93"/>
      <c r="U585" s="93"/>
      <c r="V585" s="93"/>
      <c r="W585" s="93"/>
      <c r="X585" s="93"/>
      <c r="Y585" s="93"/>
      <c r="Z585" s="79"/>
      <c r="AA585" s="79"/>
      <c r="AB585" s="79"/>
      <c r="AC585" s="79"/>
      <c r="AD585" s="79"/>
      <c r="AE585" s="79"/>
      <c r="AF585" s="79"/>
      <c r="AG585" s="79"/>
      <c r="AH585" s="79"/>
      <c r="AI585" s="79"/>
    </row>
    <row r="586" ht="15.75" customHeight="1">
      <c r="A586" s="84"/>
      <c r="B586" s="84"/>
      <c r="C586" s="84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79"/>
      <c r="AA586" s="79"/>
      <c r="AB586" s="79"/>
      <c r="AC586" s="79"/>
      <c r="AD586" s="79"/>
      <c r="AE586" s="79"/>
      <c r="AF586" s="79"/>
      <c r="AG586" s="79"/>
      <c r="AH586" s="79"/>
      <c r="AI586" s="79"/>
    </row>
    <row r="587" ht="15.75" customHeight="1">
      <c r="A587" s="93"/>
      <c r="B587" s="93"/>
      <c r="C587" s="93"/>
      <c r="D587" s="93"/>
      <c r="E587" s="93"/>
      <c r="F587" s="93"/>
      <c r="G587" s="93"/>
      <c r="H587" s="93"/>
      <c r="I587" s="93"/>
      <c r="J587" s="93"/>
      <c r="K587" s="93"/>
      <c r="L587" s="93"/>
      <c r="M587" s="93"/>
      <c r="N587" s="93"/>
      <c r="O587" s="93"/>
      <c r="P587" s="93"/>
      <c r="Q587" s="93"/>
      <c r="R587" s="93"/>
      <c r="S587" s="93"/>
      <c r="T587" s="93"/>
      <c r="U587" s="93"/>
      <c r="V587" s="93"/>
      <c r="W587" s="93"/>
      <c r="X587" s="93"/>
      <c r="Y587" s="93"/>
      <c r="Z587" s="79"/>
      <c r="AA587" s="79"/>
      <c r="AB587" s="79"/>
      <c r="AC587" s="79"/>
      <c r="AD587" s="79"/>
      <c r="AE587" s="79"/>
      <c r="AF587" s="79"/>
      <c r="AG587" s="79"/>
      <c r="AH587" s="79"/>
      <c r="AI587" s="79"/>
    </row>
    <row r="588" ht="15.75" customHeight="1">
      <c r="A588" s="84"/>
      <c r="B588" s="84"/>
      <c r="C588" s="84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79"/>
      <c r="AA588" s="79"/>
      <c r="AB588" s="79"/>
      <c r="AC588" s="79"/>
      <c r="AD588" s="79"/>
      <c r="AE588" s="79"/>
      <c r="AF588" s="79"/>
      <c r="AG588" s="79"/>
      <c r="AH588" s="79"/>
      <c r="AI588" s="79"/>
    </row>
    <row r="589" ht="15.75" customHeight="1">
      <c r="A589" s="93"/>
      <c r="B589" s="93"/>
      <c r="C589" s="93"/>
      <c r="D589" s="93"/>
      <c r="E589" s="93"/>
      <c r="F589" s="93"/>
      <c r="G589" s="93"/>
      <c r="H589" s="93"/>
      <c r="I589" s="93"/>
      <c r="J589" s="93"/>
      <c r="K589" s="93"/>
      <c r="L589" s="93"/>
      <c r="M589" s="93"/>
      <c r="N589" s="93"/>
      <c r="O589" s="93"/>
      <c r="P589" s="93"/>
      <c r="Q589" s="93"/>
      <c r="R589" s="93"/>
      <c r="S589" s="93"/>
      <c r="T589" s="93"/>
      <c r="U589" s="93"/>
      <c r="V589" s="93"/>
      <c r="W589" s="93"/>
      <c r="X589" s="93"/>
      <c r="Y589" s="93"/>
      <c r="Z589" s="79"/>
      <c r="AA589" s="79"/>
      <c r="AB589" s="79"/>
      <c r="AC589" s="79"/>
      <c r="AD589" s="79"/>
      <c r="AE589" s="79"/>
      <c r="AF589" s="79"/>
      <c r="AG589" s="79"/>
      <c r="AH589" s="79"/>
      <c r="AI589" s="79"/>
    </row>
    <row r="590" ht="15.75" customHeight="1">
      <c r="A590" s="84"/>
      <c r="B590" s="84"/>
      <c r="C590" s="84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79"/>
      <c r="AA590" s="79"/>
      <c r="AB590" s="79"/>
      <c r="AC590" s="79"/>
      <c r="AD590" s="79"/>
      <c r="AE590" s="79"/>
      <c r="AF590" s="79"/>
      <c r="AG590" s="79"/>
      <c r="AH590" s="79"/>
      <c r="AI590" s="79"/>
    </row>
    <row r="591" ht="15.75" customHeight="1">
      <c r="A591" s="93"/>
      <c r="B591" s="93"/>
      <c r="C591" s="93"/>
      <c r="D591" s="93"/>
      <c r="E591" s="93"/>
      <c r="F591" s="93"/>
      <c r="G591" s="93"/>
      <c r="H591" s="93"/>
      <c r="I591" s="93"/>
      <c r="J591" s="93"/>
      <c r="K591" s="93"/>
      <c r="L591" s="93"/>
      <c r="M591" s="93"/>
      <c r="N591" s="93"/>
      <c r="O591" s="93"/>
      <c r="P591" s="93"/>
      <c r="Q591" s="93"/>
      <c r="R591" s="93"/>
      <c r="S591" s="93"/>
      <c r="T591" s="93"/>
      <c r="U591" s="93"/>
      <c r="V591" s="93"/>
      <c r="W591" s="93"/>
      <c r="X591" s="93"/>
      <c r="Y591" s="93"/>
      <c r="Z591" s="79"/>
      <c r="AA591" s="79"/>
      <c r="AB591" s="79"/>
      <c r="AC591" s="79"/>
      <c r="AD591" s="79"/>
      <c r="AE591" s="79"/>
      <c r="AF591" s="79"/>
      <c r="AG591" s="79"/>
      <c r="AH591" s="79"/>
      <c r="AI591" s="79"/>
    </row>
    <row r="592" ht="15.75" customHeight="1">
      <c r="A592" s="84"/>
      <c r="B592" s="84"/>
      <c r="C592" s="84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79"/>
      <c r="AA592" s="79"/>
      <c r="AB592" s="79"/>
      <c r="AC592" s="79"/>
      <c r="AD592" s="79"/>
      <c r="AE592" s="79"/>
      <c r="AF592" s="79"/>
      <c r="AG592" s="79"/>
      <c r="AH592" s="79"/>
      <c r="AI592" s="79"/>
    </row>
    <row r="593" ht="15.75" customHeight="1">
      <c r="A593" s="93"/>
      <c r="B593" s="93"/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  <c r="S593" s="93"/>
      <c r="T593" s="93"/>
      <c r="U593" s="93"/>
      <c r="V593" s="93"/>
      <c r="W593" s="93"/>
      <c r="X593" s="93"/>
      <c r="Y593" s="93"/>
      <c r="Z593" s="79"/>
      <c r="AA593" s="79"/>
      <c r="AB593" s="79"/>
      <c r="AC593" s="79"/>
      <c r="AD593" s="79"/>
      <c r="AE593" s="79"/>
      <c r="AF593" s="79"/>
      <c r="AG593" s="79"/>
      <c r="AH593" s="79"/>
      <c r="AI593" s="79"/>
    </row>
    <row r="594" ht="15.75" customHeight="1">
      <c r="A594" s="84"/>
      <c r="B594" s="84"/>
      <c r="C594" s="84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79"/>
      <c r="AA594" s="79"/>
      <c r="AB594" s="79"/>
      <c r="AC594" s="79"/>
      <c r="AD594" s="79"/>
      <c r="AE594" s="79"/>
      <c r="AF594" s="79"/>
      <c r="AG594" s="79"/>
      <c r="AH594" s="79"/>
      <c r="AI594" s="79"/>
    </row>
    <row r="595" ht="15.75" customHeight="1">
      <c r="A595" s="93"/>
      <c r="B595" s="93"/>
      <c r="C595" s="93"/>
      <c r="D595" s="93"/>
      <c r="E595" s="93"/>
      <c r="F595" s="93"/>
      <c r="G595" s="93"/>
      <c r="H595" s="93"/>
      <c r="I595" s="93"/>
      <c r="J595" s="93"/>
      <c r="K595" s="93"/>
      <c r="L595" s="93"/>
      <c r="M595" s="93"/>
      <c r="N595" s="93"/>
      <c r="O595" s="93"/>
      <c r="P595" s="93"/>
      <c r="Q595" s="93"/>
      <c r="R595" s="93"/>
      <c r="S595" s="93"/>
      <c r="T595" s="93"/>
      <c r="U595" s="93"/>
      <c r="V595" s="93"/>
      <c r="W595" s="93"/>
      <c r="X595" s="93"/>
      <c r="Y595" s="93"/>
      <c r="Z595" s="79"/>
      <c r="AA595" s="79"/>
      <c r="AB595" s="79"/>
      <c r="AC595" s="79"/>
      <c r="AD595" s="79"/>
      <c r="AE595" s="79"/>
      <c r="AF595" s="79"/>
      <c r="AG595" s="79"/>
      <c r="AH595" s="79"/>
      <c r="AI595" s="79"/>
    </row>
    <row r="596" ht="15.75" customHeight="1">
      <c r="A596" s="84"/>
      <c r="B596" s="84"/>
      <c r="C596" s="84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79"/>
      <c r="AA596" s="79"/>
      <c r="AB596" s="79"/>
      <c r="AC596" s="79"/>
      <c r="AD596" s="79"/>
      <c r="AE596" s="79"/>
      <c r="AF596" s="79"/>
      <c r="AG596" s="79"/>
      <c r="AH596" s="79"/>
      <c r="AI596" s="79"/>
    </row>
    <row r="597" ht="15.75" customHeight="1">
      <c r="A597" s="93"/>
      <c r="B597" s="93"/>
      <c r="C597" s="93"/>
      <c r="D597" s="93"/>
      <c r="E597" s="93"/>
      <c r="F597" s="93"/>
      <c r="G597" s="93"/>
      <c r="H597" s="93"/>
      <c r="I597" s="93"/>
      <c r="J597" s="93"/>
      <c r="K597" s="93"/>
      <c r="L597" s="93"/>
      <c r="M597" s="93"/>
      <c r="N597" s="93"/>
      <c r="O597" s="93"/>
      <c r="P597" s="93"/>
      <c r="Q597" s="93"/>
      <c r="R597" s="93"/>
      <c r="S597" s="93"/>
      <c r="T597" s="93"/>
      <c r="U597" s="93"/>
      <c r="V597" s="93"/>
      <c r="W597" s="93"/>
      <c r="X597" s="93"/>
      <c r="Y597" s="93"/>
      <c r="Z597" s="79"/>
      <c r="AA597" s="79"/>
      <c r="AB597" s="79"/>
      <c r="AC597" s="79"/>
      <c r="AD597" s="79"/>
      <c r="AE597" s="79"/>
      <c r="AF597" s="79"/>
      <c r="AG597" s="79"/>
      <c r="AH597" s="79"/>
      <c r="AI597" s="79"/>
    </row>
    <row r="598" ht="15.75" customHeight="1">
      <c r="A598" s="84"/>
      <c r="B598" s="84"/>
      <c r="C598" s="84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79"/>
      <c r="AA598" s="79"/>
      <c r="AB598" s="79"/>
      <c r="AC598" s="79"/>
      <c r="AD598" s="79"/>
      <c r="AE598" s="79"/>
      <c r="AF598" s="79"/>
      <c r="AG598" s="79"/>
      <c r="AH598" s="79"/>
      <c r="AI598" s="79"/>
    </row>
    <row r="599" ht="15.75" customHeight="1">
      <c r="A599" s="93"/>
      <c r="B599" s="93"/>
      <c r="C599" s="93"/>
      <c r="D599" s="93"/>
      <c r="E599" s="93"/>
      <c r="F599" s="93"/>
      <c r="G599" s="93"/>
      <c r="H599" s="93"/>
      <c r="I599" s="93"/>
      <c r="J599" s="93"/>
      <c r="K599" s="93"/>
      <c r="L599" s="93"/>
      <c r="M599" s="93"/>
      <c r="N599" s="93"/>
      <c r="O599" s="93"/>
      <c r="P599" s="93"/>
      <c r="Q599" s="93"/>
      <c r="R599" s="93"/>
      <c r="S599" s="93"/>
      <c r="T599" s="93"/>
      <c r="U599" s="93"/>
      <c r="V599" s="93"/>
      <c r="W599" s="93"/>
      <c r="X599" s="93"/>
      <c r="Y599" s="93"/>
      <c r="Z599" s="79"/>
      <c r="AA599" s="79"/>
      <c r="AB599" s="79"/>
      <c r="AC599" s="79"/>
      <c r="AD599" s="79"/>
      <c r="AE599" s="79"/>
      <c r="AF599" s="79"/>
      <c r="AG599" s="79"/>
      <c r="AH599" s="79"/>
      <c r="AI599" s="79"/>
    </row>
    <row r="600" ht="15.75" customHeight="1">
      <c r="A600" s="84"/>
      <c r="B600" s="84"/>
      <c r="C600" s="84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79"/>
      <c r="AA600" s="79"/>
      <c r="AB600" s="79"/>
      <c r="AC600" s="79"/>
      <c r="AD600" s="79"/>
      <c r="AE600" s="79"/>
      <c r="AF600" s="79"/>
      <c r="AG600" s="79"/>
      <c r="AH600" s="79"/>
      <c r="AI600" s="79"/>
    </row>
    <row r="601" ht="15.75" customHeight="1">
      <c r="A601" s="93"/>
      <c r="B601" s="93"/>
      <c r="C601" s="93"/>
      <c r="D601" s="93"/>
      <c r="E601" s="93"/>
      <c r="F601" s="93"/>
      <c r="G601" s="93"/>
      <c r="H601" s="93"/>
      <c r="I601" s="93"/>
      <c r="J601" s="93"/>
      <c r="K601" s="93"/>
      <c r="L601" s="93"/>
      <c r="M601" s="93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X601" s="93"/>
      <c r="Y601" s="93"/>
      <c r="Z601" s="79"/>
      <c r="AA601" s="79"/>
      <c r="AB601" s="79"/>
      <c r="AC601" s="79"/>
      <c r="AD601" s="79"/>
      <c r="AE601" s="79"/>
      <c r="AF601" s="79"/>
      <c r="AG601" s="79"/>
      <c r="AH601" s="79"/>
      <c r="AI601" s="79"/>
    </row>
    <row r="602" ht="15.75" customHeight="1">
      <c r="A602" s="84"/>
      <c r="B602" s="84"/>
      <c r="C602" s="84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79"/>
      <c r="AA602" s="79"/>
      <c r="AB602" s="79"/>
      <c r="AC602" s="79"/>
      <c r="AD602" s="79"/>
      <c r="AE602" s="79"/>
      <c r="AF602" s="79"/>
      <c r="AG602" s="79"/>
      <c r="AH602" s="79"/>
      <c r="AI602" s="79"/>
    </row>
    <row r="603" ht="15.75" customHeight="1">
      <c r="A603" s="93"/>
      <c r="B603" s="93"/>
      <c r="C603" s="93"/>
      <c r="D603" s="93"/>
      <c r="E603" s="93"/>
      <c r="F603" s="93"/>
      <c r="G603" s="93"/>
      <c r="H603" s="93"/>
      <c r="I603" s="93"/>
      <c r="J603" s="93"/>
      <c r="K603" s="93"/>
      <c r="L603" s="93"/>
      <c r="M603" s="93"/>
      <c r="N603" s="93"/>
      <c r="O603" s="93"/>
      <c r="P603" s="93"/>
      <c r="Q603" s="93"/>
      <c r="R603" s="93"/>
      <c r="S603" s="93"/>
      <c r="T603" s="93"/>
      <c r="U603" s="93"/>
      <c r="V603" s="93"/>
      <c r="W603" s="93"/>
      <c r="X603" s="93"/>
      <c r="Y603" s="93"/>
      <c r="Z603" s="79"/>
      <c r="AA603" s="79"/>
      <c r="AB603" s="79"/>
      <c r="AC603" s="79"/>
      <c r="AD603" s="79"/>
      <c r="AE603" s="79"/>
      <c r="AF603" s="79"/>
      <c r="AG603" s="79"/>
      <c r="AH603" s="79"/>
      <c r="AI603" s="79"/>
    </row>
    <row r="604" ht="15.75" customHeight="1">
      <c r="A604" s="84"/>
      <c r="B604" s="84"/>
      <c r="C604" s="84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79"/>
      <c r="AA604" s="79"/>
      <c r="AB604" s="79"/>
      <c r="AC604" s="79"/>
      <c r="AD604" s="79"/>
      <c r="AE604" s="79"/>
      <c r="AF604" s="79"/>
      <c r="AG604" s="79"/>
      <c r="AH604" s="79"/>
      <c r="AI604" s="79"/>
    </row>
    <row r="605" ht="15.75" customHeight="1">
      <c r="A605" s="93"/>
      <c r="B605" s="93"/>
      <c r="C605" s="93"/>
      <c r="D605" s="93"/>
      <c r="E605" s="93"/>
      <c r="F605" s="93"/>
      <c r="G605" s="93"/>
      <c r="H605" s="93"/>
      <c r="I605" s="93"/>
      <c r="J605" s="93"/>
      <c r="K605" s="93"/>
      <c r="L605" s="93"/>
      <c r="M605" s="93"/>
      <c r="N605" s="93"/>
      <c r="O605" s="93"/>
      <c r="P605" s="93"/>
      <c r="Q605" s="93"/>
      <c r="R605" s="93"/>
      <c r="S605" s="93"/>
      <c r="T605" s="93"/>
      <c r="U605" s="93"/>
      <c r="V605" s="93"/>
      <c r="W605" s="93"/>
      <c r="X605" s="93"/>
      <c r="Y605" s="93"/>
      <c r="Z605" s="79"/>
      <c r="AA605" s="79"/>
      <c r="AB605" s="79"/>
      <c r="AC605" s="79"/>
      <c r="AD605" s="79"/>
      <c r="AE605" s="79"/>
      <c r="AF605" s="79"/>
      <c r="AG605" s="79"/>
      <c r="AH605" s="79"/>
      <c r="AI605" s="79"/>
    </row>
    <row r="606" ht="15.75" customHeight="1">
      <c r="A606" s="84"/>
      <c r="B606" s="84"/>
      <c r="C606" s="84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79"/>
      <c r="AA606" s="79"/>
      <c r="AB606" s="79"/>
      <c r="AC606" s="79"/>
      <c r="AD606" s="79"/>
      <c r="AE606" s="79"/>
      <c r="AF606" s="79"/>
      <c r="AG606" s="79"/>
      <c r="AH606" s="79"/>
      <c r="AI606" s="79"/>
    </row>
    <row r="607" ht="15.75" customHeight="1">
      <c r="A607" s="93"/>
      <c r="B607" s="93"/>
      <c r="C607" s="93"/>
      <c r="D607" s="93"/>
      <c r="E607" s="93"/>
      <c r="F607" s="93"/>
      <c r="G607" s="93"/>
      <c r="H607" s="93"/>
      <c r="I607" s="93"/>
      <c r="J607" s="93"/>
      <c r="K607" s="93"/>
      <c r="L607" s="93"/>
      <c r="M607" s="93"/>
      <c r="N607" s="93"/>
      <c r="O607" s="93"/>
      <c r="P607" s="93"/>
      <c r="Q607" s="93"/>
      <c r="R607" s="93"/>
      <c r="S607" s="93"/>
      <c r="T607" s="93"/>
      <c r="U607" s="93"/>
      <c r="V607" s="93"/>
      <c r="W607" s="93"/>
      <c r="X607" s="93"/>
      <c r="Y607" s="93"/>
      <c r="Z607" s="79"/>
      <c r="AA607" s="79"/>
      <c r="AB607" s="79"/>
      <c r="AC607" s="79"/>
      <c r="AD607" s="79"/>
      <c r="AE607" s="79"/>
      <c r="AF607" s="79"/>
      <c r="AG607" s="79"/>
      <c r="AH607" s="79"/>
      <c r="AI607" s="79"/>
    </row>
    <row r="608" ht="15.75" customHeight="1">
      <c r="A608" s="84"/>
      <c r="B608" s="84"/>
      <c r="C608" s="84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79"/>
      <c r="AA608" s="79"/>
      <c r="AB608" s="79"/>
      <c r="AC608" s="79"/>
      <c r="AD608" s="79"/>
      <c r="AE608" s="79"/>
      <c r="AF608" s="79"/>
      <c r="AG608" s="79"/>
      <c r="AH608" s="79"/>
      <c r="AI608" s="79"/>
    </row>
    <row r="609" ht="15.75" customHeight="1">
      <c r="A609" s="93"/>
      <c r="B609" s="93"/>
      <c r="C609" s="93"/>
      <c r="D609" s="93"/>
      <c r="E609" s="93"/>
      <c r="F609" s="93"/>
      <c r="G609" s="93"/>
      <c r="H609" s="93"/>
      <c r="I609" s="93"/>
      <c r="J609" s="93"/>
      <c r="K609" s="93"/>
      <c r="L609" s="93"/>
      <c r="M609" s="93"/>
      <c r="N609" s="93"/>
      <c r="O609" s="93"/>
      <c r="P609" s="93"/>
      <c r="Q609" s="93"/>
      <c r="R609" s="93"/>
      <c r="S609" s="93"/>
      <c r="T609" s="93"/>
      <c r="U609" s="93"/>
      <c r="V609" s="93"/>
      <c r="W609" s="93"/>
      <c r="X609" s="93"/>
      <c r="Y609" s="93"/>
      <c r="Z609" s="79"/>
      <c r="AA609" s="79"/>
      <c r="AB609" s="79"/>
      <c r="AC609" s="79"/>
      <c r="AD609" s="79"/>
      <c r="AE609" s="79"/>
      <c r="AF609" s="79"/>
      <c r="AG609" s="79"/>
      <c r="AH609" s="79"/>
      <c r="AI609" s="79"/>
    </row>
    <row r="610" ht="15.75" customHeight="1">
      <c r="A610" s="84"/>
      <c r="B610" s="84"/>
      <c r="C610" s="84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79"/>
      <c r="AA610" s="79"/>
      <c r="AB610" s="79"/>
      <c r="AC610" s="79"/>
      <c r="AD610" s="79"/>
      <c r="AE610" s="79"/>
      <c r="AF610" s="79"/>
      <c r="AG610" s="79"/>
      <c r="AH610" s="79"/>
      <c r="AI610" s="79"/>
    </row>
    <row r="611" ht="15.75" customHeight="1">
      <c r="A611" s="93"/>
      <c r="B611" s="93"/>
      <c r="C611" s="93"/>
      <c r="D611" s="93"/>
      <c r="E611" s="93"/>
      <c r="F611" s="93"/>
      <c r="G611" s="93"/>
      <c r="H611" s="93"/>
      <c r="I611" s="93"/>
      <c r="J611" s="93"/>
      <c r="K611" s="93"/>
      <c r="L611" s="93"/>
      <c r="M611" s="93"/>
      <c r="N611" s="93"/>
      <c r="O611" s="93"/>
      <c r="P611" s="93"/>
      <c r="Q611" s="93"/>
      <c r="R611" s="93"/>
      <c r="S611" s="93"/>
      <c r="T611" s="93"/>
      <c r="U611" s="93"/>
      <c r="V611" s="93"/>
      <c r="W611" s="93"/>
      <c r="X611" s="93"/>
      <c r="Y611" s="93"/>
      <c r="Z611" s="79"/>
      <c r="AA611" s="79"/>
      <c r="AB611" s="79"/>
      <c r="AC611" s="79"/>
      <c r="AD611" s="79"/>
      <c r="AE611" s="79"/>
      <c r="AF611" s="79"/>
      <c r="AG611" s="79"/>
      <c r="AH611" s="79"/>
      <c r="AI611" s="79"/>
    </row>
    <row r="612" ht="15.75" customHeight="1">
      <c r="A612" s="84"/>
      <c r="B612" s="84"/>
      <c r="C612" s="84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79"/>
      <c r="AA612" s="79"/>
      <c r="AB612" s="79"/>
      <c r="AC612" s="79"/>
      <c r="AD612" s="79"/>
      <c r="AE612" s="79"/>
      <c r="AF612" s="79"/>
      <c r="AG612" s="79"/>
      <c r="AH612" s="79"/>
      <c r="AI612" s="79"/>
    </row>
    <row r="613" ht="15.75" customHeight="1">
      <c r="A613" s="93"/>
      <c r="B613" s="93"/>
      <c r="C613" s="93"/>
      <c r="D613" s="93"/>
      <c r="E613" s="93"/>
      <c r="F613" s="93"/>
      <c r="G613" s="93"/>
      <c r="H613" s="93"/>
      <c r="I613" s="93"/>
      <c r="J613" s="93"/>
      <c r="K613" s="93"/>
      <c r="L613" s="93"/>
      <c r="M613" s="93"/>
      <c r="N613" s="93"/>
      <c r="O613" s="93"/>
      <c r="P613" s="93"/>
      <c r="Q613" s="93"/>
      <c r="R613" s="93"/>
      <c r="S613" s="93"/>
      <c r="T613" s="93"/>
      <c r="U613" s="93"/>
      <c r="V613" s="93"/>
      <c r="W613" s="93"/>
      <c r="X613" s="93"/>
      <c r="Y613" s="93"/>
      <c r="Z613" s="79"/>
      <c r="AA613" s="79"/>
      <c r="AB613" s="79"/>
      <c r="AC613" s="79"/>
      <c r="AD613" s="79"/>
      <c r="AE613" s="79"/>
      <c r="AF613" s="79"/>
      <c r="AG613" s="79"/>
      <c r="AH613" s="79"/>
      <c r="AI613" s="79"/>
    </row>
    <row r="614" ht="15.75" customHeight="1">
      <c r="A614" s="84"/>
      <c r="B614" s="84"/>
      <c r="C614" s="84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79"/>
      <c r="AA614" s="79"/>
      <c r="AB614" s="79"/>
      <c r="AC614" s="79"/>
      <c r="AD614" s="79"/>
      <c r="AE614" s="79"/>
      <c r="AF614" s="79"/>
      <c r="AG614" s="79"/>
      <c r="AH614" s="79"/>
      <c r="AI614" s="79"/>
    </row>
    <row r="615" ht="15.75" customHeight="1">
      <c r="A615" s="93"/>
      <c r="B615" s="93"/>
      <c r="C615" s="93"/>
      <c r="D615" s="93"/>
      <c r="E615" s="93"/>
      <c r="F615" s="93"/>
      <c r="G615" s="93"/>
      <c r="H615" s="93"/>
      <c r="I615" s="93"/>
      <c r="J615" s="93"/>
      <c r="K615" s="93"/>
      <c r="L615" s="93"/>
      <c r="M615" s="93"/>
      <c r="N615" s="93"/>
      <c r="O615" s="93"/>
      <c r="P615" s="93"/>
      <c r="Q615" s="93"/>
      <c r="R615" s="93"/>
      <c r="S615" s="93"/>
      <c r="T615" s="93"/>
      <c r="U615" s="93"/>
      <c r="V615" s="93"/>
      <c r="W615" s="93"/>
      <c r="X615" s="93"/>
      <c r="Y615" s="93"/>
      <c r="Z615" s="79"/>
      <c r="AA615" s="79"/>
      <c r="AB615" s="79"/>
      <c r="AC615" s="79"/>
      <c r="AD615" s="79"/>
      <c r="AE615" s="79"/>
      <c r="AF615" s="79"/>
      <c r="AG615" s="79"/>
      <c r="AH615" s="79"/>
      <c r="AI615" s="79"/>
    </row>
    <row r="616" ht="15.75" customHeight="1">
      <c r="A616" s="84"/>
      <c r="B616" s="84"/>
      <c r="C616" s="84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79"/>
      <c r="AA616" s="79"/>
      <c r="AB616" s="79"/>
      <c r="AC616" s="79"/>
      <c r="AD616" s="79"/>
      <c r="AE616" s="79"/>
      <c r="AF616" s="79"/>
      <c r="AG616" s="79"/>
      <c r="AH616" s="79"/>
      <c r="AI616" s="79"/>
    </row>
    <row r="617" ht="15.75" customHeight="1">
      <c r="A617" s="93"/>
      <c r="B617" s="93"/>
      <c r="C617" s="93"/>
      <c r="D617" s="93"/>
      <c r="E617" s="93"/>
      <c r="F617" s="93"/>
      <c r="G617" s="93"/>
      <c r="H617" s="93"/>
      <c r="I617" s="93"/>
      <c r="J617" s="93"/>
      <c r="K617" s="93"/>
      <c r="L617" s="93"/>
      <c r="M617" s="93"/>
      <c r="N617" s="93"/>
      <c r="O617" s="93"/>
      <c r="P617" s="93"/>
      <c r="Q617" s="93"/>
      <c r="R617" s="93"/>
      <c r="S617" s="93"/>
      <c r="T617" s="93"/>
      <c r="U617" s="93"/>
      <c r="V617" s="93"/>
      <c r="W617" s="93"/>
      <c r="X617" s="93"/>
      <c r="Y617" s="93"/>
      <c r="Z617" s="79"/>
      <c r="AA617" s="79"/>
      <c r="AB617" s="79"/>
      <c r="AC617" s="79"/>
      <c r="AD617" s="79"/>
      <c r="AE617" s="79"/>
      <c r="AF617" s="79"/>
      <c r="AG617" s="79"/>
      <c r="AH617" s="79"/>
      <c r="AI617" s="79"/>
    </row>
    <row r="618" ht="15.75" customHeight="1">
      <c r="A618" s="84"/>
      <c r="B618" s="84"/>
      <c r="C618" s="84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79"/>
      <c r="AA618" s="79"/>
      <c r="AB618" s="79"/>
      <c r="AC618" s="79"/>
      <c r="AD618" s="79"/>
      <c r="AE618" s="79"/>
      <c r="AF618" s="79"/>
      <c r="AG618" s="79"/>
      <c r="AH618" s="79"/>
      <c r="AI618" s="79"/>
    </row>
    <row r="619" ht="15.75" customHeight="1">
      <c r="A619" s="93"/>
      <c r="B619" s="93"/>
      <c r="C619" s="93"/>
      <c r="D619" s="93"/>
      <c r="E619" s="93"/>
      <c r="F619" s="93"/>
      <c r="G619" s="93"/>
      <c r="H619" s="93"/>
      <c r="I619" s="93"/>
      <c r="J619" s="93"/>
      <c r="K619" s="93"/>
      <c r="L619" s="93"/>
      <c r="M619" s="93"/>
      <c r="N619" s="93"/>
      <c r="O619" s="93"/>
      <c r="P619" s="93"/>
      <c r="Q619" s="93"/>
      <c r="R619" s="93"/>
      <c r="S619" s="93"/>
      <c r="T619" s="93"/>
      <c r="U619" s="93"/>
      <c r="V619" s="93"/>
      <c r="W619" s="93"/>
      <c r="X619" s="93"/>
      <c r="Y619" s="93"/>
      <c r="Z619" s="79"/>
      <c r="AA619" s="79"/>
      <c r="AB619" s="79"/>
      <c r="AC619" s="79"/>
      <c r="AD619" s="79"/>
      <c r="AE619" s="79"/>
      <c r="AF619" s="79"/>
      <c r="AG619" s="79"/>
      <c r="AH619" s="79"/>
      <c r="AI619" s="79"/>
    </row>
    <row r="620" ht="15.75" customHeight="1">
      <c r="A620" s="84"/>
      <c r="B620" s="84"/>
      <c r="C620" s="84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79"/>
      <c r="AA620" s="79"/>
      <c r="AB620" s="79"/>
      <c r="AC620" s="79"/>
      <c r="AD620" s="79"/>
      <c r="AE620" s="79"/>
      <c r="AF620" s="79"/>
      <c r="AG620" s="79"/>
      <c r="AH620" s="79"/>
      <c r="AI620" s="79"/>
    </row>
    <row r="621" ht="15.75" customHeight="1">
      <c r="A621" s="93"/>
      <c r="B621" s="93"/>
      <c r="C621" s="93"/>
      <c r="D621" s="93"/>
      <c r="E621" s="93"/>
      <c r="F621" s="93"/>
      <c r="G621" s="93"/>
      <c r="H621" s="93"/>
      <c r="I621" s="93"/>
      <c r="J621" s="93"/>
      <c r="K621" s="93"/>
      <c r="L621" s="93"/>
      <c r="M621" s="93"/>
      <c r="N621" s="93"/>
      <c r="O621" s="93"/>
      <c r="P621" s="93"/>
      <c r="Q621" s="93"/>
      <c r="R621" s="93"/>
      <c r="S621" s="93"/>
      <c r="T621" s="93"/>
      <c r="U621" s="93"/>
      <c r="V621" s="93"/>
      <c r="W621" s="93"/>
      <c r="X621" s="93"/>
      <c r="Y621" s="93"/>
      <c r="Z621" s="79"/>
      <c r="AA621" s="79"/>
      <c r="AB621" s="79"/>
      <c r="AC621" s="79"/>
      <c r="AD621" s="79"/>
      <c r="AE621" s="79"/>
      <c r="AF621" s="79"/>
      <c r="AG621" s="79"/>
      <c r="AH621" s="79"/>
      <c r="AI621" s="79"/>
    </row>
    <row r="622" ht="15.75" customHeight="1">
      <c r="A622" s="84"/>
      <c r="B622" s="84"/>
      <c r="C622" s="84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79"/>
      <c r="AA622" s="79"/>
      <c r="AB622" s="79"/>
      <c r="AC622" s="79"/>
      <c r="AD622" s="79"/>
      <c r="AE622" s="79"/>
      <c r="AF622" s="79"/>
      <c r="AG622" s="79"/>
      <c r="AH622" s="79"/>
      <c r="AI622" s="79"/>
    </row>
    <row r="623" ht="15.75" customHeight="1">
      <c r="A623" s="93"/>
      <c r="B623" s="93"/>
      <c r="C623" s="93"/>
      <c r="D623" s="93"/>
      <c r="E623" s="93"/>
      <c r="F623" s="93"/>
      <c r="G623" s="93"/>
      <c r="H623" s="93"/>
      <c r="I623" s="93"/>
      <c r="J623" s="93"/>
      <c r="K623" s="93"/>
      <c r="L623" s="93"/>
      <c r="M623" s="93"/>
      <c r="N623" s="93"/>
      <c r="O623" s="93"/>
      <c r="P623" s="93"/>
      <c r="Q623" s="93"/>
      <c r="R623" s="93"/>
      <c r="S623" s="93"/>
      <c r="T623" s="93"/>
      <c r="U623" s="93"/>
      <c r="V623" s="93"/>
      <c r="W623" s="93"/>
      <c r="X623" s="93"/>
      <c r="Y623" s="93"/>
      <c r="Z623" s="79"/>
      <c r="AA623" s="79"/>
      <c r="AB623" s="79"/>
      <c r="AC623" s="79"/>
      <c r="AD623" s="79"/>
      <c r="AE623" s="79"/>
      <c r="AF623" s="79"/>
      <c r="AG623" s="79"/>
      <c r="AH623" s="79"/>
      <c r="AI623" s="79"/>
    </row>
    <row r="624" ht="15.75" customHeight="1">
      <c r="A624" s="84"/>
      <c r="B624" s="84"/>
      <c r="C624" s="84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79"/>
      <c r="AA624" s="79"/>
      <c r="AB624" s="79"/>
      <c r="AC624" s="79"/>
      <c r="AD624" s="79"/>
      <c r="AE624" s="79"/>
      <c r="AF624" s="79"/>
      <c r="AG624" s="79"/>
      <c r="AH624" s="79"/>
      <c r="AI624" s="79"/>
    </row>
    <row r="625" ht="15.75" customHeight="1">
      <c r="A625" s="93"/>
      <c r="B625" s="93"/>
      <c r="C625" s="93"/>
      <c r="D625" s="93"/>
      <c r="E625" s="93"/>
      <c r="F625" s="93"/>
      <c r="G625" s="93"/>
      <c r="H625" s="93"/>
      <c r="I625" s="93"/>
      <c r="J625" s="93"/>
      <c r="K625" s="93"/>
      <c r="L625" s="93"/>
      <c r="M625" s="93"/>
      <c r="N625" s="93"/>
      <c r="O625" s="93"/>
      <c r="P625" s="93"/>
      <c r="Q625" s="93"/>
      <c r="R625" s="93"/>
      <c r="S625" s="93"/>
      <c r="T625" s="93"/>
      <c r="U625" s="93"/>
      <c r="V625" s="93"/>
      <c r="W625" s="93"/>
      <c r="X625" s="93"/>
      <c r="Y625" s="93"/>
      <c r="Z625" s="79"/>
      <c r="AA625" s="79"/>
      <c r="AB625" s="79"/>
      <c r="AC625" s="79"/>
      <c r="AD625" s="79"/>
      <c r="AE625" s="79"/>
      <c r="AF625" s="79"/>
      <c r="AG625" s="79"/>
      <c r="AH625" s="79"/>
      <c r="AI625" s="79"/>
    </row>
    <row r="626" ht="15.75" customHeight="1">
      <c r="A626" s="84"/>
      <c r="B626" s="84"/>
      <c r="C626" s="84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79"/>
      <c r="AA626" s="79"/>
      <c r="AB626" s="79"/>
      <c r="AC626" s="79"/>
      <c r="AD626" s="79"/>
      <c r="AE626" s="79"/>
      <c r="AF626" s="79"/>
      <c r="AG626" s="79"/>
      <c r="AH626" s="79"/>
      <c r="AI626" s="79"/>
    </row>
    <row r="627" ht="15.75" customHeight="1">
      <c r="A627" s="93"/>
      <c r="B627" s="93"/>
      <c r="C627" s="93"/>
      <c r="D627" s="93"/>
      <c r="E627" s="93"/>
      <c r="F627" s="93"/>
      <c r="G627" s="93"/>
      <c r="H627" s="93"/>
      <c r="I627" s="93"/>
      <c r="J627" s="93"/>
      <c r="K627" s="93"/>
      <c r="L627" s="93"/>
      <c r="M627" s="93"/>
      <c r="N627" s="93"/>
      <c r="O627" s="93"/>
      <c r="P627" s="93"/>
      <c r="Q627" s="93"/>
      <c r="R627" s="93"/>
      <c r="S627" s="93"/>
      <c r="T627" s="93"/>
      <c r="U627" s="93"/>
      <c r="V627" s="93"/>
      <c r="W627" s="93"/>
      <c r="X627" s="93"/>
      <c r="Y627" s="93"/>
      <c r="Z627" s="79"/>
      <c r="AA627" s="79"/>
      <c r="AB627" s="79"/>
      <c r="AC627" s="79"/>
      <c r="AD627" s="79"/>
      <c r="AE627" s="79"/>
      <c r="AF627" s="79"/>
      <c r="AG627" s="79"/>
      <c r="AH627" s="79"/>
      <c r="AI627" s="79"/>
    </row>
    <row r="628" ht="15.75" customHeight="1">
      <c r="A628" s="84"/>
      <c r="B628" s="84"/>
      <c r="C628" s="84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79"/>
      <c r="AA628" s="79"/>
      <c r="AB628" s="79"/>
      <c r="AC628" s="79"/>
      <c r="AD628" s="79"/>
      <c r="AE628" s="79"/>
      <c r="AF628" s="79"/>
      <c r="AG628" s="79"/>
      <c r="AH628" s="79"/>
      <c r="AI628" s="79"/>
    </row>
    <row r="629" ht="15.75" customHeight="1">
      <c r="A629" s="93"/>
      <c r="B629" s="93"/>
      <c r="C629" s="93"/>
      <c r="D629" s="93"/>
      <c r="E629" s="93"/>
      <c r="F629" s="93"/>
      <c r="G629" s="93"/>
      <c r="H629" s="93"/>
      <c r="I629" s="93"/>
      <c r="J629" s="93"/>
      <c r="K629" s="93"/>
      <c r="L629" s="93"/>
      <c r="M629" s="93"/>
      <c r="N629" s="93"/>
      <c r="O629" s="93"/>
      <c r="P629" s="93"/>
      <c r="Q629" s="93"/>
      <c r="R629" s="93"/>
      <c r="S629" s="93"/>
      <c r="T629" s="93"/>
      <c r="U629" s="93"/>
      <c r="V629" s="93"/>
      <c r="W629" s="93"/>
      <c r="X629" s="93"/>
      <c r="Y629" s="93"/>
      <c r="Z629" s="79"/>
      <c r="AA629" s="79"/>
      <c r="AB629" s="79"/>
      <c r="AC629" s="79"/>
      <c r="AD629" s="79"/>
      <c r="AE629" s="79"/>
      <c r="AF629" s="79"/>
      <c r="AG629" s="79"/>
      <c r="AH629" s="79"/>
      <c r="AI629" s="79"/>
    </row>
    <row r="630" ht="15.75" customHeight="1">
      <c r="A630" s="84"/>
      <c r="B630" s="84"/>
      <c r="C630" s="84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79"/>
      <c r="AA630" s="79"/>
      <c r="AB630" s="79"/>
      <c r="AC630" s="79"/>
      <c r="AD630" s="79"/>
      <c r="AE630" s="79"/>
      <c r="AF630" s="79"/>
      <c r="AG630" s="79"/>
      <c r="AH630" s="79"/>
      <c r="AI630" s="79"/>
    </row>
    <row r="631" ht="15.75" customHeight="1">
      <c r="A631" s="93"/>
      <c r="B631" s="93"/>
      <c r="C631" s="93"/>
      <c r="D631" s="93"/>
      <c r="E631" s="93"/>
      <c r="F631" s="93"/>
      <c r="G631" s="93"/>
      <c r="H631" s="93"/>
      <c r="I631" s="93"/>
      <c r="J631" s="93"/>
      <c r="K631" s="93"/>
      <c r="L631" s="93"/>
      <c r="M631" s="93"/>
      <c r="N631" s="93"/>
      <c r="O631" s="93"/>
      <c r="P631" s="93"/>
      <c r="Q631" s="93"/>
      <c r="R631" s="93"/>
      <c r="S631" s="93"/>
      <c r="T631" s="93"/>
      <c r="U631" s="93"/>
      <c r="V631" s="93"/>
      <c r="W631" s="93"/>
      <c r="X631" s="93"/>
      <c r="Y631" s="93"/>
      <c r="Z631" s="79"/>
      <c r="AA631" s="79"/>
      <c r="AB631" s="79"/>
      <c r="AC631" s="79"/>
      <c r="AD631" s="79"/>
      <c r="AE631" s="79"/>
      <c r="AF631" s="79"/>
      <c r="AG631" s="79"/>
      <c r="AH631" s="79"/>
      <c r="AI631" s="79"/>
    </row>
    <row r="632" ht="15.75" customHeight="1">
      <c r="A632" s="84"/>
      <c r="B632" s="84"/>
      <c r="C632" s="84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79"/>
      <c r="AA632" s="79"/>
      <c r="AB632" s="79"/>
      <c r="AC632" s="79"/>
      <c r="AD632" s="79"/>
      <c r="AE632" s="79"/>
      <c r="AF632" s="79"/>
      <c r="AG632" s="79"/>
      <c r="AH632" s="79"/>
      <c r="AI632" s="79"/>
    </row>
    <row r="633" ht="15.75" customHeight="1">
      <c r="A633" s="93"/>
      <c r="B633" s="93"/>
      <c r="C633" s="93"/>
      <c r="D633" s="93"/>
      <c r="E633" s="93"/>
      <c r="F633" s="93"/>
      <c r="G633" s="93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93"/>
      <c r="S633" s="93"/>
      <c r="T633" s="93"/>
      <c r="U633" s="93"/>
      <c r="V633" s="93"/>
      <c r="W633" s="93"/>
      <c r="X633" s="93"/>
      <c r="Y633" s="93"/>
      <c r="Z633" s="79"/>
      <c r="AA633" s="79"/>
      <c r="AB633" s="79"/>
      <c r="AC633" s="79"/>
      <c r="AD633" s="79"/>
      <c r="AE633" s="79"/>
      <c r="AF633" s="79"/>
      <c r="AG633" s="79"/>
      <c r="AH633" s="79"/>
      <c r="AI633" s="79"/>
    </row>
    <row r="634" ht="15.75" customHeight="1">
      <c r="A634" s="84"/>
      <c r="B634" s="84"/>
      <c r="C634" s="84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79"/>
      <c r="AA634" s="79"/>
      <c r="AB634" s="79"/>
      <c r="AC634" s="79"/>
      <c r="AD634" s="79"/>
      <c r="AE634" s="79"/>
      <c r="AF634" s="79"/>
      <c r="AG634" s="79"/>
      <c r="AH634" s="79"/>
      <c r="AI634" s="79"/>
    </row>
    <row r="635" ht="15.75" customHeight="1">
      <c r="A635" s="93"/>
      <c r="B635" s="93"/>
      <c r="C635" s="93"/>
      <c r="D635" s="93"/>
      <c r="E635" s="93"/>
      <c r="F635" s="93"/>
      <c r="G635" s="93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93"/>
      <c r="S635" s="93"/>
      <c r="T635" s="93"/>
      <c r="U635" s="93"/>
      <c r="V635" s="93"/>
      <c r="W635" s="93"/>
      <c r="X635" s="93"/>
      <c r="Y635" s="93"/>
      <c r="Z635" s="79"/>
      <c r="AA635" s="79"/>
      <c r="AB635" s="79"/>
      <c r="AC635" s="79"/>
      <c r="AD635" s="79"/>
      <c r="AE635" s="79"/>
      <c r="AF635" s="79"/>
      <c r="AG635" s="79"/>
      <c r="AH635" s="79"/>
      <c r="AI635" s="79"/>
    </row>
    <row r="636" ht="15.75" customHeight="1">
      <c r="A636" s="84"/>
      <c r="B636" s="84"/>
      <c r="C636" s="84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79"/>
      <c r="AA636" s="79"/>
      <c r="AB636" s="79"/>
      <c r="AC636" s="79"/>
      <c r="AD636" s="79"/>
      <c r="AE636" s="79"/>
      <c r="AF636" s="79"/>
      <c r="AG636" s="79"/>
      <c r="AH636" s="79"/>
      <c r="AI636" s="79"/>
    </row>
    <row r="637" ht="15.75" customHeight="1">
      <c r="A637" s="93"/>
      <c r="B637" s="93"/>
      <c r="C637" s="93"/>
      <c r="D637" s="93"/>
      <c r="E637" s="93"/>
      <c r="F637" s="93"/>
      <c r="G637" s="93"/>
      <c r="H637" s="93"/>
      <c r="I637" s="93"/>
      <c r="J637" s="93"/>
      <c r="K637" s="93"/>
      <c r="L637" s="93"/>
      <c r="M637" s="93"/>
      <c r="N637" s="93"/>
      <c r="O637" s="93"/>
      <c r="P637" s="93"/>
      <c r="Q637" s="93"/>
      <c r="R637" s="93"/>
      <c r="S637" s="93"/>
      <c r="T637" s="93"/>
      <c r="U637" s="93"/>
      <c r="V637" s="93"/>
      <c r="W637" s="93"/>
      <c r="X637" s="93"/>
      <c r="Y637" s="93"/>
      <c r="Z637" s="79"/>
      <c r="AA637" s="79"/>
      <c r="AB637" s="79"/>
      <c r="AC637" s="79"/>
      <c r="AD637" s="79"/>
      <c r="AE637" s="79"/>
      <c r="AF637" s="79"/>
      <c r="AG637" s="79"/>
      <c r="AH637" s="79"/>
      <c r="AI637" s="79"/>
    </row>
    <row r="638" ht="15.75" customHeight="1">
      <c r="A638" s="84"/>
      <c r="B638" s="84"/>
      <c r="C638" s="84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79"/>
      <c r="AA638" s="79"/>
      <c r="AB638" s="79"/>
      <c r="AC638" s="79"/>
      <c r="AD638" s="79"/>
      <c r="AE638" s="79"/>
      <c r="AF638" s="79"/>
      <c r="AG638" s="79"/>
      <c r="AH638" s="79"/>
      <c r="AI638" s="79"/>
    </row>
    <row r="639" ht="15.75" customHeight="1">
      <c r="A639" s="93"/>
      <c r="B639" s="9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93"/>
      <c r="N639" s="93"/>
      <c r="O639" s="93"/>
      <c r="P639" s="93"/>
      <c r="Q639" s="93"/>
      <c r="R639" s="93"/>
      <c r="S639" s="93"/>
      <c r="T639" s="93"/>
      <c r="U639" s="93"/>
      <c r="V639" s="93"/>
      <c r="W639" s="93"/>
      <c r="X639" s="93"/>
      <c r="Y639" s="93"/>
      <c r="Z639" s="79"/>
      <c r="AA639" s="79"/>
      <c r="AB639" s="79"/>
      <c r="AC639" s="79"/>
      <c r="AD639" s="79"/>
      <c r="AE639" s="79"/>
      <c r="AF639" s="79"/>
      <c r="AG639" s="79"/>
      <c r="AH639" s="79"/>
      <c r="AI639" s="79"/>
    </row>
    <row r="640" ht="15.75" customHeight="1">
      <c r="A640" s="84"/>
      <c r="B640" s="84"/>
      <c r="C640" s="84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79"/>
      <c r="AA640" s="79"/>
      <c r="AB640" s="79"/>
      <c r="AC640" s="79"/>
      <c r="AD640" s="79"/>
      <c r="AE640" s="79"/>
      <c r="AF640" s="79"/>
      <c r="AG640" s="79"/>
      <c r="AH640" s="79"/>
      <c r="AI640" s="79"/>
    </row>
    <row r="641" ht="15.75" customHeight="1">
      <c r="A641" s="93"/>
      <c r="B641" s="93"/>
      <c r="C641" s="93"/>
      <c r="D641" s="93"/>
      <c r="E641" s="93"/>
      <c r="F641" s="93"/>
      <c r="G641" s="93"/>
      <c r="H641" s="93"/>
      <c r="I641" s="93"/>
      <c r="J641" s="93"/>
      <c r="K641" s="93"/>
      <c r="L641" s="93"/>
      <c r="M641" s="93"/>
      <c r="N641" s="93"/>
      <c r="O641" s="93"/>
      <c r="P641" s="93"/>
      <c r="Q641" s="93"/>
      <c r="R641" s="93"/>
      <c r="S641" s="93"/>
      <c r="T641" s="93"/>
      <c r="U641" s="93"/>
      <c r="V641" s="93"/>
      <c r="W641" s="93"/>
      <c r="X641" s="93"/>
      <c r="Y641" s="93"/>
      <c r="Z641" s="79"/>
      <c r="AA641" s="79"/>
      <c r="AB641" s="79"/>
      <c r="AC641" s="79"/>
      <c r="AD641" s="79"/>
      <c r="AE641" s="79"/>
      <c r="AF641" s="79"/>
      <c r="AG641" s="79"/>
      <c r="AH641" s="79"/>
      <c r="AI641" s="79"/>
    </row>
    <row r="642" ht="15.75" customHeight="1">
      <c r="A642" s="84"/>
      <c r="B642" s="84"/>
      <c r="C642" s="84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79"/>
      <c r="AA642" s="79"/>
      <c r="AB642" s="79"/>
      <c r="AC642" s="79"/>
      <c r="AD642" s="79"/>
      <c r="AE642" s="79"/>
      <c r="AF642" s="79"/>
      <c r="AG642" s="79"/>
      <c r="AH642" s="79"/>
      <c r="AI642" s="79"/>
    </row>
    <row r="643" ht="15.75" customHeight="1">
      <c r="A643" s="93"/>
      <c r="B643" s="93"/>
      <c r="C643" s="93"/>
      <c r="D643" s="93"/>
      <c r="E643" s="93"/>
      <c r="F643" s="93"/>
      <c r="G643" s="93"/>
      <c r="H643" s="93"/>
      <c r="I643" s="93"/>
      <c r="J643" s="93"/>
      <c r="K643" s="93"/>
      <c r="L643" s="93"/>
      <c r="M643" s="93"/>
      <c r="N643" s="93"/>
      <c r="O643" s="93"/>
      <c r="P643" s="93"/>
      <c r="Q643" s="93"/>
      <c r="R643" s="93"/>
      <c r="S643" s="93"/>
      <c r="T643" s="93"/>
      <c r="U643" s="93"/>
      <c r="V643" s="93"/>
      <c r="W643" s="93"/>
      <c r="X643" s="93"/>
      <c r="Y643" s="93"/>
      <c r="Z643" s="79"/>
      <c r="AA643" s="79"/>
      <c r="AB643" s="79"/>
      <c r="AC643" s="79"/>
      <c r="AD643" s="79"/>
      <c r="AE643" s="79"/>
      <c r="AF643" s="79"/>
      <c r="AG643" s="79"/>
      <c r="AH643" s="79"/>
      <c r="AI643" s="79"/>
    </row>
    <row r="644" ht="15.75" customHeight="1">
      <c r="A644" s="84"/>
      <c r="B644" s="84"/>
      <c r="C644" s="84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79"/>
      <c r="AA644" s="79"/>
      <c r="AB644" s="79"/>
      <c r="AC644" s="79"/>
      <c r="AD644" s="79"/>
      <c r="AE644" s="79"/>
      <c r="AF644" s="79"/>
      <c r="AG644" s="79"/>
      <c r="AH644" s="79"/>
      <c r="AI644" s="79"/>
    </row>
    <row r="645" ht="15.75" customHeight="1">
      <c r="A645" s="93"/>
      <c r="B645" s="93"/>
      <c r="C645" s="93"/>
      <c r="D645" s="93"/>
      <c r="E645" s="93"/>
      <c r="F645" s="93"/>
      <c r="G645" s="93"/>
      <c r="H645" s="93"/>
      <c r="I645" s="93"/>
      <c r="J645" s="93"/>
      <c r="K645" s="93"/>
      <c r="L645" s="93"/>
      <c r="M645" s="93"/>
      <c r="N645" s="93"/>
      <c r="O645" s="93"/>
      <c r="P645" s="93"/>
      <c r="Q645" s="93"/>
      <c r="R645" s="93"/>
      <c r="S645" s="93"/>
      <c r="T645" s="93"/>
      <c r="U645" s="93"/>
      <c r="V645" s="93"/>
      <c r="W645" s="93"/>
      <c r="X645" s="93"/>
      <c r="Y645" s="93"/>
      <c r="Z645" s="79"/>
      <c r="AA645" s="79"/>
      <c r="AB645" s="79"/>
      <c r="AC645" s="79"/>
      <c r="AD645" s="79"/>
      <c r="AE645" s="79"/>
      <c r="AF645" s="79"/>
      <c r="AG645" s="79"/>
      <c r="AH645" s="79"/>
      <c r="AI645" s="79"/>
    </row>
    <row r="646" ht="15.75" customHeight="1">
      <c r="A646" s="84"/>
      <c r="B646" s="84"/>
      <c r="C646" s="84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79"/>
      <c r="AA646" s="79"/>
      <c r="AB646" s="79"/>
      <c r="AC646" s="79"/>
      <c r="AD646" s="79"/>
      <c r="AE646" s="79"/>
      <c r="AF646" s="79"/>
      <c r="AG646" s="79"/>
      <c r="AH646" s="79"/>
      <c r="AI646" s="79"/>
    </row>
    <row r="647" ht="15.75" customHeight="1">
      <c r="A647" s="93"/>
      <c r="B647" s="93"/>
      <c r="C647" s="93"/>
      <c r="D647" s="93"/>
      <c r="E647" s="93"/>
      <c r="F647" s="93"/>
      <c r="G647" s="93"/>
      <c r="H647" s="93"/>
      <c r="I647" s="93"/>
      <c r="J647" s="93"/>
      <c r="K647" s="93"/>
      <c r="L647" s="93"/>
      <c r="M647" s="93"/>
      <c r="N647" s="93"/>
      <c r="O647" s="93"/>
      <c r="P647" s="93"/>
      <c r="Q647" s="93"/>
      <c r="R647" s="93"/>
      <c r="S647" s="93"/>
      <c r="T647" s="93"/>
      <c r="U647" s="93"/>
      <c r="V647" s="93"/>
      <c r="W647" s="93"/>
      <c r="X647" s="93"/>
      <c r="Y647" s="93"/>
      <c r="Z647" s="79"/>
      <c r="AA647" s="79"/>
      <c r="AB647" s="79"/>
      <c r="AC647" s="79"/>
      <c r="AD647" s="79"/>
      <c r="AE647" s="79"/>
      <c r="AF647" s="79"/>
      <c r="AG647" s="79"/>
      <c r="AH647" s="79"/>
      <c r="AI647" s="79"/>
    </row>
    <row r="648" ht="15.75" customHeight="1">
      <c r="A648" s="84"/>
      <c r="B648" s="84"/>
      <c r="C648" s="84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79"/>
      <c r="AA648" s="79"/>
      <c r="AB648" s="79"/>
      <c r="AC648" s="79"/>
      <c r="AD648" s="79"/>
      <c r="AE648" s="79"/>
      <c r="AF648" s="79"/>
      <c r="AG648" s="79"/>
      <c r="AH648" s="79"/>
      <c r="AI648" s="79"/>
    </row>
    <row r="649" ht="15.75" customHeight="1">
      <c r="A649" s="93"/>
      <c r="B649" s="93"/>
      <c r="C649" s="93"/>
      <c r="D649" s="93"/>
      <c r="E649" s="93"/>
      <c r="F649" s="93"/>
      <c r="G649" s="93"/>
      <c r="H649" s="93"/>
      <c r="I649" s="93"/>
      <c r="J649" s="93"/>
      <c r="K649" s="93"/>
      <c r="L649" s="93"/>
      <c r="M649" s="93"/>
      <c r="N649" s="93"/>
      <c r="O649" s="93"/>
      <c r="P649" s="93"/>
      <c r="Q649" s="93"/>
      <c r="R649" s="93"/>
      <c r="S649" s="93"/>
      <c r="T649" s="93"/>
      <c r="U649" s="93"/>
      <c r="V649" s="93"/>
      <c r="W649" s="93"/>
      <c r="X649" s="93"/>
      <c r="Y649" s="93"/>
      <c r="Z649" s="79"/>
      <c r="AA649" s="79"/>
      <c r="AB649" s="79"/>
      <c r="AC649" s="79"/>
      <c r="AD649" s="79"/>
      <c r="AE649" s="79"/>
      <c r="AF649" s="79"/>
      <c r="AG649" s="79"/>
      <c r="AH649" s="79"/>
      <c r="AI649" s="79"/>
    </row>
    <row r="650" ht="15.75" customHeight="1">
      <c r="A650" s="84"/>
      <c r="B650" s="84"/>
      <c r="C650" s="84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79"/>
      <c r="AA650" s="79"/>
      <c r="AB650" s="79"/>
      <c r="AC650" s="79"/>
      <c r="AD650" s="79"/>
      <c r="AE650" s="79"/>
      <c r="AF650" s="79"/>
      <c r="AG650" s="79"/>
      <c r="AH650" s="79"/>
      <c r="AI650" s="79"/>
    </row>
    <row r="651" ht="15.75" customHeight="1">
      <c r="A651" s="93"/>
      <c r="B651" s="93"/>
      <c r="C651" s="93"/>
      <c r="D651" s="93"/>
      <c r="E651" s="93"/>
      <c r="F651" s="93"/>
      <c r="G651" s="93"/>
      <c r="H651" s="93"/>
      <c r="I651" s="93"/>
      <c r="J651" s="93"/>
      <c r="K651" s="93"/>
      <c r="L651" s="93"/>
      <c r="M651" s="93"/>
      <c r="N651" s="93"/>
      <c r="O651" s="93"/>
      <c r="P651" s="93"/>
      <c r="Q651" s="93"/>
      <c r="R651" s="93"/>
      <c r="S651" s="93"/>
      <c r="T651" s="93"/>
      <c r="U651" s="93"/>
      <c r="V651" s="93"/>
      <c r="W651" s="93"/>
      <c r="X651" s="93"/>
      <c r="Y651" s="93"/>
      <c r="Z651" s="79"/>
      <c r="AA651" s="79"/>
      <c r="AB651" s="79"/>
      <c r="AC651" s="79"/>
      <c r="AD651" s="79"/>
      <c r="AE651" s="79"/>
      <c r="AF651" s="79"/>
      <c r="AG651" s="79"/>
      <c r="AH651" s="79"/>
      <c r="AI651" s="79"/>
    </row>
    <row r="652" ht="15.75" customHeight="1">
      <c r="A652" s="84"/>
      <c r="B652" s="84"/>
      <c r="C652" s="84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79"/>
      <c r="AA652" s="79"/>
      <c r="AB652" s="79"/>
      <c r="AC652" s="79"/>
      <c r="AD652" s="79"/>
      <c r="AE652" s="79"/>
      <c r="AF652" s="79"/>
      <c r="AG652" s="79"/>
      <c r="AH652" s="79"/>
      <c r="AI652" s="79"/>
    </row>
    <row r="653" ht="15.75" customHeight="1">
      <c r="A653" s="93"/>
      <c r="B653" s="93"/>
      <c r="C653" s="93"/>
      <c r="D653" s="93"/>
      <c r="E653" s="93"/>
      <c r="F653" s="93"/>
      <c r="G653" s="93"/>
      <c r="H653" s="93"/>
      <c r="I653" s="93"/>
      <c r="J653" s="93"/>
      <c r="K653" s="93"/>
      <c r="L653" s="93"/>
      <c r="M653" s="93"/>
      <c r="N653" s="93"/>
      <c r="O653" s="93"/>
      <c r="P653" s="93"/>
      <c r="Q653" s="93"/>
      <c r="R653" s="93"/>
      <c r="S653" s="93"/>
      <c r="T653" s="93"/>
      <c r="U653" s="93"/>
      <c r="V653" s="93"/>
      <c r="W653" s="93"/>
      <c r="X653" s="93"/>
      <c r="Y653" s="93"/>
      <c r="Z653" s="79"/>
      <c r="AA653" s="79"/>
      <c r="AB653" s="79"/>
      <c r="AC653" s="79"/>
      <c r="AD653" s="79"/>
      <c r="AE653" s="79"/>
      <c r="AF653" s="79"/>
      <c r="AG653" s="79"/>
      <c r="AH653" s="79"/>
      <c r="AI653" s="79"/>
    </row>
    <row r="654" ht="15.75" customHeight="1">
      <c r="A654" s="84"/>
      <c r="B654" s="84"/>
      <c r="C654" s="84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79"/>
      <c r="AA654" s="79"/>
      <c r="AB654" s="79"/>
      <c r="AC654" s="79"/>
      <c r="AD654" s="79"/>
      <c r="AE654" s="79"/>
      <c r="AF654" s="79"/>
      <c r="AG654" s="79"/>
      <c r="AH654" s="79"/>
      <c r="AI654" s="79"/>
    </row>
    <row r="655" ht="15.75" customHeight="1">
      <c r="A655" s="93"/>
      <c r="B655" s="93"/>
      <c r="C655" s="93"/>
      <c r="D655" s="93"/>
      <c r="E655" s="93"/>
      <c r="F655" s="93"/>
      <c r="G655" s="93"/>
      <c r="H655" s="93"/>
      <c r="I655" s="93"/>
      <c r="J655" s="93"/>
      <c r="K655" s="93"/>
      <c r="L655" s="93"/>
      <c r="M655" s="93"/>
      <c r="N655" s="93"/>
      <c r="O655" s="93"/>
      <c r="P655" s="93"/>
      <c r="Q655" s="93"/>
      <c r="R655" s="93"/>
      <c r="S655" s="93"/>
      <c r="T655" s="93"/>
      <c r="U655" s="93"/>
      <c r="V655" s="93"/>
      <c r="W655" s="93"/>
      <c r="X655" s="93"/>
      <c r="Y655" s="93"/>
      <c r="Z655" s="79"/>
      <c r="AA655" s="79"/>
      <c r="AB655" s="79"/>
      <c r="AC655" s="79"/>
      <c r="AD655" s="79"/>
      <c r="AE655" s="79"/>
      <c r="AF655" s="79"/>
      <c r="AG655" s="79"/>
      <c r="AH655" s="79"/>
      <c r="AI655" s="79"/>
    </row>
    <row r="656" ht="15.75" customHeight="1">
      <c r="A656" s="84"/>
      <c r="B656" s="84"/>
      <c r="C656" s="84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79"/>
      <c r="AA656" s="79"/>
      <c r="AB656" s="79"/>
      <c r="AC656" s="79"/>
      <c r="AD656" s="79"/>
      <c r="AE656" s="79"/>
      <c r="AF656" s="79"/>
      <c r="AG656" s="79"/>
      <c r="AH656" s="79"/>
      <c r="AI656" s="79"/>
    </row>
    <row r="657" ht="15.75" customHeight="1">
      <c r="A657" s="93"/>
      <c r="B657" s="93"/>
      <c r="C657" s="93"/>
      <c r="D657" s="93"/>
      <c r="E657" s="93"/>
      <c r="F657" s="93"/>
      <c r="G657" s="93"/>
      <c r="H657" s="93"/>
      <c r="I657" s="93"/>
      <c r="J657" s="93"/>
      <c r="K657" s="93"/>
      <c r="L657" s="93"/>
      <c r="M657" s="93"/>
      <c r="N657" s="93"/>
      <c r="O657" s="93"/>
      <c r="P657" s="93"/>
      <c r="Q657" s="93"/>
      <c r="R657" s="93"/>
      <c r="S657" s="93"/>
      <c r="T657" s="93"/>
      <c r="U657" s="93"/>
      <c r="V657" s="93"/>
      <c r="W657" s="93"/>
      <c r="X657" s="93"/>
      <c r="Y657" s="93"/>
      <c r="Z657" s="79"/>
      <c r="AA657" s="79"/>
      <c r="AB657" s="79"/>
      <c r="AC657" s="79"/>
      <c r="AD657" s="79"/>
      <c r="AE657" s="79"/>
      <c r="AF657" s="79"/>
      <c r="AG657" s="79"/>
      <c r="AH657" s="79"/>
      <c r="AI657" s="79"/>
    </row>
    <row r="658" ht="15.75" customHeight="1">
      <c r="A658" s="84"/>
      <c r="B658" s="84"/>
      <c r="C658" s="84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79"/>
      <c r="AA658" s="79"/>
      <c r="AB658" s="79"/>
      <c r="AC658" s="79"/>
      <c r="AD658" s="79"/>
      <c r="AE658" s="79"/>
      <c r="AF658" s="79"/>
      <c r="AG658" s="79"/>
      <c r="AH658" s="79"/>
      <c r="AI658" s="79"/>
    </row>
    <row r="659" ht="15.75" customHeight="1">
      <c r="A659" s="93"/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  <c r="M659" s="93"/>
      <c r="N659" s="93"/>
      <c r="O659" s="93"/>
      <c r="P659" s="93"/>
      <c r="Q659" s="93"/>
      <c r="R659" s="93"/>
      <c r="S659" s="93"/>
      <c r="T659" s="93"/>
      <c r="U659" s="93"/>
      <c r="V659" s="93"/>
      <c r="W659" s="93"/>
      <c r="X659" s="93"/>
      <c r="Y659" s="93"/>
      <c r="Z659" s="79"/>
      <c r="AA659" s="79"/>
      <c r="AB659" s="79"/>
      <c r="AC659" s="79"/>
      <c r="AD659" s="79"/>
      <c r="AE659" s="79"/>
      <c r="AF659" s="79"/>
      <c r="AG659" s="79"/>
      <c r="AH659" s="79"/>
      <c r="AI659" s="79"/>
    </row>
    <row r="660" ht="15.75" customHeight="1">
      <c r="A660" s="84"/>
      <c r="B660" s="84"/>
      <c r="C660" s="84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79"/>
      <c r="AA660" s="79"/>
      <c r="AB660" s="79"/>
      <c r="AC660" s="79"/>
      <c r="AD660" s="79"/>
      <c r="AE660" s="79"/>
      <c r="AF660" s="79"/>
      <c r="AG660" s="79"/>
      <c r="AH660" s="79"/>
      <c r="AI660" s="79"/>
    </row>
    <row r="661" ht="15.75" customHeight="1">
      <c r="A661" s="93"/>
      <c r="B661" s="93"/>
      <c r="C661" s="93"/>
      <c r="D661" s="93"/>
      <c r="E661" s="93"/>
      <c r="F661" s="93"/>
      <c r="G661" s="93"/>
      <c r="H661" s="93"/>
      <c r="I661" s="93"/>
      <c r="J661" s="93"/>
      <c r="K661" s="93"/>
      <c r="L661" s="93"/>
      <c r="M661" s="93"/>
      <c r="N661" s="93"/>
      <c r="O661" s="93"/>
      <c r="P661" s="93"/>
      <c r="Q661" s="93"/>
      <c r="R661" s="93"/>
      <c r="S661" s="93"/>
      <c r="T661" s="93"/>
      <c r="U661" s="93"/>
      <c r="V661" s="93"/>
      <c r="W661" s="93"/>
      <c r="X661" s="93"/>
      <c r="Y661" s="93"/>
      <c r="Z661" s="79"/>
      <c r="AA661" s="79"/>
      <c r="AB661" s="79"/>
      <c r="AC661" s="79"/>
      <c r="AD661" s="79"/>
      <c r="AE661" s="79"/>
      <c r="AF661" s="79"/>
      <c r="AG661" s="79"/>
      <c r="AH661" s="79"/>
      <c r="AI661" s="79"/>
    </row>
    <row r="662" ht="15.75" customHeight="1">
      <c r="A662" s="84"/>
      <c r="B662" s="84"/>
      <c r="C662" s="84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79"/>
      <c r="AA662" s="79"/>
      <c r="AB662" s="79"/>
      <c r="AC662" s="79"/>
      <c r="AD662" s="79"/>
      <c r="AE662" s="79"/>
      <c r="AF662" s="79"/>
      <c r="AG662" s="79"/>
      <c r="AH662" s="79"/>
      <c r="AI662" s="79"/>
    </row>
    <row r="663" ht="15.75" customHeight="1">
      <c r="A663" s="93"/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  <c r="M663" s="93"/>
      <c r="N663" s="93"/>
      <c r="O663" s="93"/>
      <c r="P663" s="93"/>
      <c r="Q663" s="93"/>
      <c r="R663" s="93"/>
      <c r="S663" s="93"/>
      <c r="T663" s="93"/>
      <c r="U663" s="93"/>
      <c r="V663" s="93"/>
      <c r="W663" s="93"/>
      <c r="X663" s="93"/>
      <c r="Y663" s="93"/>
      <c r="Z663" s="79"/>
      <c r="AA663" s="79"/>
      <c r="AB663" s="79"/>
      <c r="AC663" s="79"/>
      <c r="AD663" s="79"/>
      <c r="AE663" s="79"/>
      <c r="AF663" s="79"/>
      <c r="AG663" s="79"/>
      <c r="AH663" s="79"/>
      <c r="AI663" s="79"/>
    </row>
    <row r="664" ht="15.75" customHeight="1">
      <c r="A664" s="84"/>
      <c r="B664" s="84"/>
      <c r="C664" s="84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79"/>
      <c r="AA664" s="79"/>
      <c r="AB664" s="79"/>
      <c r="AC664" s="79"/>
      <c r="AD664" s="79"/>
      <c r="AE664" s="79"/>
      <c r="AF664" s="79"/>
      <c r="AG664" s="79"/>
      <c r="AH664" s="79"/>
      <c r="AI664" s="79"/>
    </row>
    <row r="665" ht="15.75" customHeight="1">
      <c r="A665" s="93"/>
      <c r="B665" s="93"/>
      <c r="C665" s="93"/>
      <c r="D665" s="93"/>
      <c r="E665" s="93"/>
      <c r="F665" s="93"/>
      <c r="G665" s="93"/>
      <c r="H665" s="93"/>
      <c r="I665" s="93"/>
      <c r="J665" s="93"/>
      <c r="K665" s="93"/>
      <c r="L665" s="93"/>
      <c r="M665" s="93"/>
      <c r="N665" s="93"/>
      <c r="O665" s="93"/>
      <c r="P665" s="93"/>
      <c r="Q665" s="93"/>
      <c r="R665" s="93"/>
      <c r="S665" s="93"/>
      <c r="T665" s="93"/>
      <c r="U665" s="93"/>
      <c r="V665" s="93"/>
      <c r="W665" s="93"/>
      <c r="X665" s="93"/>
      <c r="Y665" s="93"/>
      <c r="Z665" s="79"/>
      <c r="AA665" s="79"/>
      <c r="AB665" s="79"/>
      <c r="AC665" s="79"/>
      <c r="AD665" s="79"/>
      <c r="AE665" s="79"/>
      <c r="AF665" s="79"/>
      <c r="AG665" s="79"/>
      <c r="AH665" s="79"/>
      <c r="AI665" s="79"/>
    </row>
    <row r="666" ht="15.75" customHeight="1">
      <c r="A666" s="84"/>
      <c r="B666" s="84"/>
      <c r="C666" s="84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79"/>
      <c r="AA666" s="79"/>
      <c r="AB666" s="79"/>
      <c r="AC666" s="79"/>
      <c r="AD666" s="79"/>
      <c r="AE666" s="79"/>
      <c r="AF666" s="79"/>
      <c r="AG666" s="79"/>
      <c r="AH666" s="79"/>
      <c r="AI666" s="79"/>
    </row>
    <row r="667" ht="15.75" customHeight="1">
      <c r="A667" s="93"/>
      <c r="B667" s="93"/>
      <c r="C667" s="93"/>
      <c r="D667" s="93"/>
      <c r="E667" s="93"/>
      <c r="F667" s="93"/>
      <c r="G667" s="93"/>
      <c r="H667" s="93"/>
      <c r="I667" s="93"/>
      <c r="J667" s="93"/>
      <c r="K667" s="93"/>
      <c r="L667" s="93"/>
      <c r="M667" s="93"/>
      <c r="N667" s="93"/>
      <c r="O667" s="93"/>
      <c r="P667" s="93"/>
      <c r="Q667" s="93"/>
      <c r="R667" s="93"/>
      <c r="S667" s="93"/>
      <c r="T667" s="93"/>
      <c r="U667" s="93"/>
      <c r="V667" s="93"/>
      <c r="W667" s="93"/>
      <c r="X667" s="93"/>
      <c r="Y667" s="93"/>
      <c r="Z667" s="79"/>
      <c r="AA667" s="79"/>
      <c r="AB667" s="79"/>
      <c r="AC667" s="79"/>
      <c r="AD667" s="79"/>
      <c r="AE667" s="79"/>
      <c r="AF667" s="79"/>
      <c r="AG667" s="79"/>
      <c r="AH667" s="79"/>
      <c r="AI667" s="79"/>
    </row>
    <row r="668" ht="15.75" customHeight="1">
      <c r="A668" s="84"/>
      <c r="B668" s="84"/>
      <c r="C668" s="84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79"/>
      <c r="AA668" s="79"/>
      <c r="AB668" s="79"/>
      <c r="AC668" s="79"/>
      <c r="AD668" s="79"/>
      <c r="AE668" s="79"/>
      <c r="AF668" s="79"/>
      <c r="AG668" s="79"/>
      <c r="AH668" s="79"/>
      <c r="AI668" s="79"/>
    </row>
    <row r="669" ht="15.75" customHeight="1">
      <c r="A669" s="93"/>
      <c r="B669" s="93"/>
      <c r="C669" s="93"/>
      <c r="D669" s="93"/>
      <c r="E669" s="93"/>
      <c r="F669" s="93"/>
      <c r="G669" s="93"/>
      <c r="H669" s="93"/>
      <c r="I669" s="93"/>
      <c r="J669" s="93"/>
      <c r="K669" s="93"/>
      <c r="L669" s="93"/>
      <c r="M669" s="93"/>
      <c r="N669" s="93"/>
      <c r="O669" s="93"/>
      <c r="P669" s="93"/>
      <c r="Q669" s="93"/>
      <c r="R669" s="93"/>
      <c r="S669" s="93"/>
      <c r="T669" s="93"/>
      <c r="U669" s="93"/>
      <c r="V669" s="93"/>
      <c r="W669" s="93"/>
      <c r="X669" s="93"/>
      <c r="Y669" s="93"/>
      <c r="Z669" s="79"/>
      <c r="AA669" s="79"/>
      <c r="AB669" s="79"/>
      <c r="AC669" s="79"/>
      <c r="AD669" s="79"/>
      <c r="AE669" s="79"/>
      <c r="AF669" s="79"/>
      <c r="AG669" s="79"/>
      <c r="AH669" s="79"/>
      <c r="AI669" s="79"/>
    </row>
    <row r="670" ht="15.75" customHeight="1">
      <c r="A670" s="84"/>
      <c r="B670" s="84"/>
      <c r="C670" s="84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79"/>
      <c r="AA670" s="79"/>
      <c r="AB670" s="79"/>
      <c r="AC670" s="79"/>
      <c r="AD670" s="79"/>
      <c r="AE670" s="79"/>
      <c r="AF670" s="79"/>
      <c r="AG670" s="79"/>
      <c r="AH670" s="79"/>
      <c r="AI670" s="79"/>
    </row>
    <row r="671" ht="15.75" customHeight="1">
      <c r="A671" s="93"/>
      <c r="B671" s="93"/>
      <c r="C671" s="93"/>
      <c r="D671" s="93"/>
      <c r="E671" s="93"/>
      <c r="F671" s="93"/>
      <c r="G671" s="93"/>
      <c r="H671" s="93"/>
      <c r="I671" s="93"/>
      <c r="J671" s="93"/>
      <c r="K671" s="93"/>
      <c r="L671" s="93"/>
      <c r="M671" s="93"/>
      <c r="N671" s="93"/>
      <c r="O671" s="93"/>
      <c r="P671" s="93"/>
      <c r="Q671" s="93"/>
      <c r="R671" s="93"/>
      <c r="S671" s="93"/>
      <c r="T671" s="93"/>
      <c r="U671" s="93"/>
      <c r="V671" s="93"/>
      <c r="W671" s="93"/>
      <c r="X671" s="93"/>
      <c r="Y671" s="93"/>
      <c r="Z671" s="79"/>
      <c r="AA671" s="79"/>
      <c r="AB671" s="79"/>
      <c r="AC671" s="79"/>
      <c r="AD671" s="79"/>
      <c r="AE671" s="79"/>
      <c r="AF671" s="79"/>
      <c r="AG671" s="79"/>
      <c r="AH671" s="79"/>
      <c r="AI671" s="79"/>
    </row>
    <row r="672" ht="15.75" customHeight="1">
      <c r="A672" s="84"/>
      <c r="B672" s="84"/>
      <c r="C672" s="84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79"/>
      <c r="AA672" s="79"/>
      <c r="AB672" s="79"/>
      <c r="AC672" s="79"/>
      <c r="AD672" s="79"/>
      <c r="AE672" s="79"/>
      <c r="AF672" s="79"/>
      <c r="AG672" s="79"/>
      <c r="AH672" s="79"/>
      <c r="AI672" s="79"/>
    </row>
    <row r="673" ht="15.75" customHeight="1">
      <c r="A673" s="93"/>
      <c r="B673" s="93"/>
      <c r="C673" s="93"/>
      <c r="D673" s="93"/>
      <c r="E673" s="93"/>
      <c r="F673" s="93"/>
      <c r="G673" s="93"/>
      <c r="H673" s="93"/>
      <c r="I673" s="93"/>
      <c r="J673" s="93"/>
      <c r="K673" s="93"/>
      <c r="L673" s="93"/>
      <c r="M673" s="93"/>
      <c r="N673" s="93"/>
      <c r="O673" s="93"/>
      <c r="P673" s="93"/>
      <c r="Q673" s="93"/>
      <c r="R673" s="93"/>
      <c r="S673" s="93"/>
      <c r="T673" s="93"/>
      <c r="U673" s="93"/>
      <c r="V673" s="93"/>
      <c r="W673" s="93"/>
      <c r="X673" s="93"/>
      <c r="Y673" s="93"/>
      <c r="Z673" s="79"/>
      <c r="AA673" s="79"/>
      <c r="AB673" s="79"/>
      <c r="AC673" s="79"/>
      <c r="AD673" s="79"/>
      <c r="AE673" s="79"/>
      <c r="AF673" s="79"/>
      <c r="AG673" s="79"/>
      <c r="AH673" s="79"/>
      <c r="AI673" s="79"/>
    </row>
    <row r="674" ht="15.75" customHeight="1">
      <c r="A674" s="84"/>
      <c r="B674" s="84"/>
      <c r="C674" s="84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79"/>
      <c r="AA674" s="79"/>
      <c r="AB674" s="79"/>
      <c r="AC674" s="79"/>
      <c r="AD674" s="79"/>
      <c r="AE674" s="79"/>
      <c r="AF674" s="79"/>
      <c r="AG674" s="79"/>
      <c r="AH674" s="79"/>
      <c r="AI674" s="79"/>
    </row>
    <row r="675" ht="15.75" customHeight="1">
      <c r="A675" s="93"/>
      <c r="B675" s="93"/>
      <c r="C675" s="93"/>
      <c r="D675" s="93"/>
      <c r="E675" s="93"/>
      <c r="F675" s="93"/>
      <c r="G675" s="93"/>
      <c r="H675" s="93"/>
      <c r="I675" s="93"/>
      <c r="J675" s="93"/>
      <c r="K675" s="93"/>
      <c r="L675" s="93"/>
      <c r="M675" s="93"/>
      <c r="N675" s="93"/>
      <c r="O675" s="93"/>
      <c r="P675" s="93"/>
      <c r="Q675" s="93"/>
      <c r="R675" s="93"/>
      <c r="S675" s="93"/>
      <c r="T675" s="93"/>
      <c r="U675" s="93"/>
      <c r="V675" s="93"/>
      <c r="W675" s="93"/>
      <c r="X675" s="93"/>
      <c r="Y675" s="93"/>
      <c r="Z675" s="79"/>
      <c r="AA675" s="79"/>
      <c r="AB675" s="79"/>
      <c r="AC675" s="79"/>
      <c r="AD675" s="79"/>
      <c r="AE675" s="79"/>
      <c r="AF675" s="79"/>
      <c r="AG675" s="79"/>
      <c r="AH675" s="79"/>
      <c r="AI675" s="79"/>
    </row>
    <row r="676" ht="15.75" customHeight="1">
      <c r="A676" s="84"/>
      <c r="B676" s="84"/>
      <c r="C676" s="84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79"/>
      <c r="AA676" s="79"/>
      <c r="AB676" s="79"/>
      <c r="AC676" s="79"/>
      <c r="AD676" s="79"/>
      <c r="AE676" s="79"/>
      <c r="AF676" s="79"/>
      <c r="AG676" s="79"/>
      <c r="AH676" s="79"/>
      <c r="AI676" s="79"/>
    </row>
    <row r="677" ht="15.75" customHeight="1">
      <c r="A677" s="93"/>
      <c r="B677" s="93"/>
      <c r="C677" s="93"/>
      <c r="D677" s="93"/>
      <c r="E677" s="93"/>
      <c r="F677" s="93"/>
      <c r="G677" s="93"/>
      <c r="H677" s="93"/>
      <c r="I677" s="93"/>
      <c r="J677" s="93"/>
      <c r="K677" s="93"/>
      <c r="L677" s="93"/>
      <c r="M677" s="93"/>
      <c r="N677" s="93"/>
      <c r="O677" s="93"/>
      <c r="P677" s="93"/>
      <c r="Q677" s="93"/>
      <c r="R677" s="93"/>
      <c r="S677" s="93"/>
      <c r="T677" s="93"/>
      <c r="U677" s="93"/>
      <c r="V677" s="93"/>
      <c r="W677" s="93"/>
      <c r="X677" s="93"/>
      <c r="Y677" s="93"/>
      <c r="Z677" s="79"/>
      <c r="AA677" s="79"/>
      <c r="AB677" s="79"/>
      <c r="AC677" s="79"/>
      <c r="AD677" s="79"/>
      <c r="AE677" s="79"/>
      <c r="AF677" s="79"/>
      <c r="AG677" s="79"/>
      <c r="AH677" s="79"/>
      <c r="AI677" s="79"/>
    </row>
    <row r="678" ht="15.75" customHeight="1">
      <c r="A678" s="84"/>
      <c r="B678" s="84"/>
      <c r="C678" s="84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79"/>
      <c r="AA678" s="79"/>
      <c r="AB678" s="79"/>
      <c r="AC678" s="79"/>
      <c r="AD678" s="79"/>
      <c r="AE678" s="79"/>
      <c r="AF678" s="79"/>
      <c r="AG678" s="79"/>
      <c r="AH678" s="79"/>
      <c r="AI678" s="79"/>
    </row>
    <row r="679" ht="15.75" customHeight="1">
      <c r="A679" s="93"/>
      <c r="B679" s="93"/>
      <c r="C679" s="93"/>
      <c r="D679" s="93"/>
      <c r="E679" s="93"/>
      <c r="F679" s="93"/>
      <c r="G679" s="93"/>
      <c r="H679" s="93"/>
      <c r="I679" s="93"/>
      <c r="J679" s="93"/>
      <c r="K679" s="93"/>
      <c r="L679" s="93"/>
      <c r="M679" s="93"/>
      <c r="N679" s="93"/>
      <c r="O679" s="93"/>
      <c r="P679" s="93"/>
      <c r="Q679" s="93"/>
      <c r="R679" s="93"/>
      <c r="S679" s="93"/>
      <c r="T679" s="93"/>
      <c r="U679" s="93"/>
      <c r="V679" s="93"/>
      <c r="W679" s="93"/>
      <c r="X679" s="93"/>
      <c r="Y679" s="93"/>
      <c r="Z679" s="79"/>
      <c r="AA679" s="79"/>
      <c r="AB679" s="79"/>
      <c r="AC679" s="79"/>
      <c r="AD679" s="79"/>
      <c r="AE679" s="79"/>
      <c r="AF679" s="79"/>
      <c r="AG679" s="79"/>
      <c r="AH679" s="79"/>
      <c r="AI679" s="79"/>
    </row>
    <row r="680" ht="15.75" customHeight="1">
      <c r="A680" s="84"/>
      <c r="B680" s="84"/>
      <c r="C680" s="84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79"/>
      <c r="AA680" s="79"/>
      <c r="AB680" s="79"/>
      <c r="AC680" s="79"/>
      <c r="AD680" s="79"/>
      <c r="AE680" s="79"/>
      <c r="AF680" s="79"/>
      <c r="AG680" s="79"/>
      <c r="AH680" s="79"/>
      <c r="AI680" s="79"/>
    </row>
    <row r="681" ht="15.75" customHeight="1">
      <c r="A681" s="93"/>
      <c r="B681" s="93"/>
      <c r="C681" s="93"/>
      <c r="D681" s="93"/>
      <c r="E681" s="93"/>
      <c r="F681" s="93"/>
      <c r="G681" s="93"/>
      <c r="H681" s="93"/>
      <c r="I681" s="93"/>
      <c r="J681" s="93"/>
      <c r="K681" s="93"/>
      <c r="L681" s="93"/>
      <c r="M681" s="93"/>
      <c r="N681" s="93"/>
      <c r="O681" s="93"/>
      <c r="P681" s="93"/>
      <c r="Q681" s="93"/>
      <c r="R681" s="93"/>
      <c r="S681" s="93"/>
      <c r="T681" s="93"/>
      <c r="U681" s="93"/>
      <c r="V681" s="93"/>
      <c r="W681" s="93"/>
      <c r="X681" s="93"/>
      <c r="Y681" s="93"/>
      <c r="Z681" s="79"/>
      <c r="AA681" s="79"/>
      <c r="AB681" s="79"/>
      <c r="AC681" s="79"/>
      <c r="AD681" s="79"/>
      <c r="AE681" s="79"/>
      <c r="AF681" s="79"/>
      <c r="AG681" s="79"/>
      <c r="AH681" s="79"/>
      <c r="AI681" s="79"/>
    </row>
    <row r="682" ht="15.75" customHeight="1">
      <c r="A682" s="84"/>
      <c r="B682" s="84"/>
      <c r="C682" s="84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79"/>
      <c r="AA682" s="79"/>
      <c r="AB682" s="79"/>
      <c r="AC682" s="79"/>
      <c r="AD682" s="79"/>
      <c r="AE682" s="79"/>
      <c r="AF682" s="79"/>
      <c r="AG682" s="79"/>
      <c r="AH682" s="79"/>
      <c r="AI682" s="79"/>
    </row>
    <row r="683" ht="15.75" customHeight="1">
      <c r="A683" s="93"/>
      <c r="B683" s="93"/>
      <c r="C683" s="93"/>
      <c r="D683" s="93"/>
      <c r="E683" s="93"/>
      <c r="F683" s="93"/>
      <c r="G683" s="93"/>
      <c r="H683" s="93"/>
      <c r="I683" s="93"/>
      <c r="J683" s="93"/>
      <c r="K683" s="93"/>
      <c r="L683" s="93"/>
      <c r="M683" s="93"/>
      <c r="N683" s="93"/>
      <c r="O683" s="93"/>
      <c r="P683" s="93"/>
      <c r="Q683" s="93"/>
      <c r="R683" s="93"/>
      <c r="S683" s="93"/>
      <c r="T683" s="93"/>
      <c r="U683" s="93"/>
      <c r="V683" s="93"/>
      <c r="W683" s="93"/>
      <c r="X683" s="93"/>
      <c r="Y683" s="93"/>
      <c r="Z683" s="79"/>
      <c r="AA683" s="79"/>
      <c r="AB683" s="79"/>
      <c r="AC683" s="79"/>
      <c r="AD683" s="79"/>
      <c r="AE683" s="79"/>
      <c r="AF683" s="79"/>
      <c r="AG683" s="79"/>
      <c r="AH683" s="79"/>
      <c r="AI683" s="79"/>
    </row>
    <row r="684" ht="15.75" customHeight="1">
      <c r="A684" s="84"/>
      <c r="B684" s="84"/>
      <c r="C684" s="84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79"/>
      <c r="AA684" s="79"/>
      <c r="AB684" s="79"/>
      <c r="AC684" s="79"/>
      <c r="AD684" s="79"/>
      <c r="AE684" s="79"/>
      <c r="AF684" s="79"/>
      <c r="AG684" s="79"/>
      <c r="AH684" s="79"/>
      <c r="AI684" s="79"/>
    </row>
    <row r="685" ht="15.75" customHeight="1">
      <c r="A685" s="93"/>
      <c r="B685" s="93"/>
      <c r="C685" s="93"/>
      <c r="D685" s="93"/>
      <c r="E685" s="93"/>
      <c r="F685" s="93"/>
      <c r="G685" s="93"/>
      <c r="H685" s="93"/>
      <c r="I685" s="93"/>
      <c r="J685" s="93"/>
      <c r="K685" s="93"/>
      <c r="L685" s="93"/>
      <c r="M685" s="93"/>
      <c r="N685" s="93"/>
      <c r="O685" s="93"/>
      <c r="P685" s="93"/>
      <c r="Q685" s="93"/>
      <c r="R685" s="93"/>
      <c r="S685" s="93"/>
      <c r="T685" s="93"/>
      <c r="U685" s="93"/>
      <c r="V685" s="93"/>
      <c r="W685" s="93"/>
      <c r="X685" s="93"/>
      <c r="Y685" s="93"/>
      <c r="Z685" s="79"/>
      <c r="AA685" s="79"/>
      <c r="AB685" s="79"/>
      <c r="AC685" s="79"/>
      <c r="AD685" s="79"/>
      <c r="AE685" s="79"/>
      <c r="AF685" s="79"/>
      <c r="AG685" s="79"/>
      <c r="AH685" s="79"/>
      <c r="AI685" s="79"/>
    </row>
    <row r="686" ht="15.75" customHeight="1">
      <c r="A686" s="84"/>
      <c r="B686" s="84"/>
      <c r="C686" s="84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79"/>
      <c r="AA686" s="79"/>
      <c r="AB686" s="79"/>
      <c r="AC686" s="79"/>
      <c r="AD686" s="79"/>
      <c r="AE686" s="79"/>
      <c r="AF686" s="79"/>
      <c r="AG686" s="79"/>
      <c r="AH686" s="79"/>
      <c r="AI686" s="79"/>
    </row>
    <row r="687" ht="15.75" customHeight="1">
      <c r="A687" s="93"/>
      <c r="B687" s="93"/>
      <c r="C687" s="93"/>
      <c r="D687" s="93"/>
      <c r="E687" s="93"/>
      <c r="F687" s="93"/>
      <c r="G687" s="93"/>
      <c r="H687" s="93"/>
      <c r="I687" s="93"/>
      <c r="J687" s="93"/>
      <c r="K687" s="93"/>
      <c r="L687" s="93"/>
      <c r="M687" s="93"/>
      <c r="N687" s="93"/>
      <c r="O687" s="93"/>
      <c r="P687" s="93"/>
      <c r="Q687" s="93"/>
      <c r="R687" s="93"/>
      <c r="S687" s="93"/>
      <c r="T687" s="93"/>
      <c r="U687" s="93"/>
      <c r="V687" s="93"/>
      <c r="W687" s="93"/>
      <c r="X687" s="93"/>
      <c r="Y687" s="93"/>
      <c r="Z687" s="79"/>
      <c r="AA687" s="79"/>
      <c r="AB687" s="79"/>
      <c r="AC687" s="79"/>
      <c r="AD687" s="79"/>
      <c r="AE687" s="79"/>
      <c r="AF687" s="79"/>
      <c r="AG687" s="79"/>
      <c r="AH687" s="79"/>
      <c r="AI687" s="79"/>
    </row>
    <row r="688" ht="15.75" customHeight="1">
      <c r="A688" s="84"/>
      <c r="B688" s="84"/>
      <c r="C688" s="84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79"/>
      <c r="AA688" s="79"/>
      <c r="AB688" s="79"/>
      <c r="AC688" s="79"/>
      <c r="AD688" s="79"/>
      <c r="AE688" s="79"/>
      <c r="AF688" s="79"/>
      <c r="AG688" s="79"/>
      <c r="AH688" s="79"/>
      <c r="AI688" s="79"/>
    </row>
    <row r="689" ht="15.75" customHeight="1">
      <c r="A689" s="93"/>
      <c r="B689" s="93"/>
      <c r="C689" s="93"/>
      <c r="D689" s="93"/>
      <c r="E689" s="93"/>
      <c r="F689" s="93"/>
      <c r="G689" s="93"/>
      <c r="H689" s="93"/>
      <c r="I689" s="93"/>
      <c r="J689" s="93"/>
      <c r="K689" s="93"/>
      <c r="L689" s="93"/>
      <c r="M689" s="93"/>
      <c r="N689" s="93"/>
      <c r="O689" s="93"/>
      <c r="P689" s="93"/>
      <c r="Q689" s="93"/>
      <c r="R689" s="93"/>
      <c r="S689" s="93"/>
      <c r="T689" s="93"/>
      <c r="U689" s="93"/>
      <c r="V689" s="93"/>
      <c r="W689" s="93"/>
      <c r="X689" s="93"/>
      <c r="Y689" s="93"/>
      <c r="Z689" s="79"/>
      <c r="AA689" s="79"/>
      <c r="AB689" s="79"/>
      <c r="AC689" s="79"/>
      <c r="AD689" s="79"/>
      <c r="AE689" s="79"/>
      <c r="AF689" s="79"/>
      <c r="AG689" s="79"/>
      <c r="AH689" s="79"/>
      <c r="AI689" s="79"/>
    </row>
    <row r="690" ht="15.75" customHeight="1">
      <c r="A690" s="84"/>
      <c r="B690" s="84"/>
      <c r="C690" s="84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79"/>
      <c r="AA690" s="79"/>
      <c r="AB690" s="79"/>
      <c r="AC690" s="79"/>
      <c r="AD690" s="79"/>
      <c r="AE690" s="79"/>
      <c r="AF690" s="79"/>
      <c r="AG690" s="79"/>
      <c r="AH690" s="79"/>
      <c r="AI690" s="79"/>
    </row>
    <row r="691" ht="15.75" customHeight="1">
      <c r="A691" s="93"/>
      <c r="B691" s="93"/>
      <c r="C691" s="93"/>
      <c r="D691" s="93"/>
      <c r="E691" s="93"/>
      <c r="F691" s="93"/>
      <c r="G691" s="93"/>
      <c r="H691" s="93"/>
      <c r="I691" s="93"/>
      <c r="J691" s="93"/>
      <c r="K691" s="93"/>
      <c r="L691" s="93"/>
      <c r="M691" s="93"/>
      <c r="N691" s="93"/>
      <c r="O691" s="93"/>
      <c r="P691" s="93"/>
      <c r="Q691" s="93"/>
      <c r="R691" s="93"/>
      <c r="S691" s="93"/>
      <c r="T691" s="93"/>
      <c r="U691" s="93"/>
      <c r="V691" s="93"/>
      <c r="W691" s="93"/>
      <c r="X691" s="93"/>
      <c r="Y691" s="93"/>
      <c r="Z691" s="79"/>
      <c r="AA691" s="79"/>
      <c r="AB691" s="79"/>
      <c r="AC691" s="79"/>
      <c r="AD691" s="79"/>
      <c r="AE691" s="79"/>
      <c r="AF691" s="79"/>
      <c r="AG691" s="79"/>
      <c r="AH691" s="79"/>
      <c r="AI691" s="79"/>
    </row>
    <row r="692" ht="15.75" customHeight="1">
      <c r="A692" s="84"/>
      <c r="B692" s="84"/>
      <c r="C692" s="84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79"/>
      <c r="AA692" s="79"/>
      <c r="AB692" s="79"/>
      <c r="AC692" s="79"/>
      <c r="AD692" s="79"/>
      <c r="AE692" s="79"/>
      <c r="AF692" s="79"/>
      <c r="AG692" s="79"/>
      <c r="AH692" s="79"/>
      <c r="AI692" s="79"/>
    </row>
    <row r="693" ht="15.75" customHeight="1">
      <c r="A693" s="93"/>
      <c r="B693" s="93"/>
      <c r="C693" s="93"/>
      <c r="D693" s="93"/>
      <c r="E693" s="93"/>
      <c r="F693" s="93"/>
      <c r="G693" s="93"/>
      <c r="H693" s="93"/>
      <c r="I693" s="93"/>
      <c r="J693" s="93"/>
      <c r="K693" s="93"/>
      <c r="L693" s="93"/>
      <c r="M693" s="93"/>
      <c r="N693" s="93"/>
      <c r="O693" s="93"/>
      <c r="P693" s="93"/>
      <c r="Q693" s="93"/>
      <c r="R693" s="93"/>
      <c r="S693" s="93"/>
      <c r="T693" s="93"/>
      <c r="U693" s="93"/>
      <c r="V693" s="93"/>
      <c r="W693" s="93"/>
      <c r="X693" s="93"/>
      <c r="Y693" s="93"/>
      <c r="Z693" s="79"/>
      <c r="AA693" s="79"/>
      <c r="AB693" s="79"/>
      <c r="AC693" s="79"/>
      <c r="AD693" s="79"/>
      <c r="AE693" s="79"/>
      <c r="AF693" s="79"/>
      <c r="AG693" s="79"/>
      <c r="AH693" s="79"/>
      <c r="AI693" s="79"/>
    </row>
    <row r="694" ht="15.75" customHeight="1">
      <c r="A694" s="84"/>
      <c r="B694" s="84"/>
      <c r="C694" s="84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79"/>
      <c r="AA694" s="79"/>
      <c r="AB694" s="79"/>
      <c r="AC694" s="79"/>
      <c r="AD694" s="79"/>
      <c r="AE694" s="79"/>
      <c r="AF694" s="79"/>
      <c r="AG694" s="79"/>
      <c r="AH694" s="79"/>
      <c r="AI694" s="79"/>
    </row>
    <row r="695" ht="15.75" customHeight="1">
      <c r="A695" s="93"/>
      <c r="B695" s="93"/>
      <c r="C695" s="93"/>
      <c r="D695" s="93"/>
      <c r="E695" s="93"/>
      <c r="F695" s="93"/>
      <c r="G695" s="93"/>
      <c r="H695" s="93"/>
      <c r="I695" s="93"/>
      <c r="J695" s="93"/>
      <c r="K695" s="93"/>
      <c r="L695" s="93"/>
      <c r="M695" s="93"/>
      <c r="N695" s="93"/>
      <c r="O695" s="93"/>
      <c r="P695" s="93"/>
      <c r="Q695" s="93"/>
      <c r="R695" s="93"/>
      <c r="S695" s="93"/>
      <c r="T695" s="93"/>
      <c r="U695" s="93"/>
      <c r="V695" s="93"/>
      <c r="W695" s="93"/>
      <c r="X695" s="93"/>
      <c r="Y695" s="93"/>
      <c r="Z695" s="79"/>
      <c r="AA695" s="79"/>
      <c r="AB695" s="79"/>
      <c r="AC695" s="79"/>
      <c r="AD695" s="79"/>
      <c r="AE695" s="79"/>
      <c r="AF695" s="79"/>
      <c r="AG695" s="79"/>
      <c r="AH695" s="79"/>
      <c r="AI695" s="79"/>
    </row>
    <row r="696" ht="15.75" customHeight="1">
      <c r="A696" s="84"/>
      <c r="B696" s="84"/>
      <c r="C696" s="84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79"/>
      <c r="AA696" s="79"/>
      <c r="AB696" s="79"/>
      <c r="AC696" s="79"/>
      <c r="AD696" s="79"/>
      <c r="AE696" s="79"/>
      <c r="AF696" s="79"/>
      <c r="AG696" s="79"/>
      <c r="AH696" s="79"/>
      <c r="AI696" s="79"/>
    </row>
    <row r="697" ht="15.75" customHeight="1">
      <c r="A697" s="93"/>
      <c r="B697" s="93"/>
      <c r="C697" s="93"/>
      <c r="D697" s="93"/>
      <c r="E697" s="93"/>
      <c r="F697" s="93"/>
      <c r="G697" s="93"/>
      <c r="H697" s="93"/>
      <c r="I697" s="93"/>
      <c r="J697" s="93"/>
      <c r="K697" s="93"/>
      <c r="L697" s="93"/>
      <c r="M697" s="93"/>
      <c r="N697" s="93"/>
      <c r="O697" s="93"/>
      <c r="P697" s="93"/>
      <c r="Q697" s="93"/>
      <c r="R697" s="93"/>
      <c r="S697" s="93"/>
      <c r="T697" s="93"/>
      <c r="U697" s="93"/>
      <c r="V697" s="93"/>
      <c r="W697" s="93"/>
      <c r="X697" s="93"/>
      <c r="Y697" s="93"/>
      <c r="Z697" s="79"/>
      <c r="AA697" s="79"/>
      <c r="AB697" s="79"/>
      <c r="AC697" s="79"/>
      <c r="AD697" s="79"/>
      <c r="AE697" s="79"/>
      <c r="AF697" s="79"/>
      <c r="AG697" s="79"/>
      <c r="AH697" s="79"/>
      <c r="AI697" s="79"/>
    </row>
    <row r="698" ht="15.75" customHeight="1">
      <c r="A698" s="84"/>
      <c r="B698" s="84"/>
      <c r="C698" s="84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79"/>
      <c r="AA698" s="79"/>
      <c r="AB698" s="79"/>
      <c r="AC698" s="79"/>
      <c r="AD698" s="79"/>
      <c r="AE698" s="79"/>
      <c r="AF698" s="79"/>
      <c r="AG698" s="79"/>
      <c r="AH698" s="79"/>
      <c r="AI698" s="79"/>
    </row>
    <row r="699" ht="15.75" customHeight="1">
      <c r="A699" s="93"/>
      <c r="B699" s="93"/>
      <c r="C699" s="93"/>
      <c r="D699" s="93"/>
      <c r="E699" s="93"/>
      <c r="F699" s="93"/>
      <c r="G699" s="93"/>
      <c r="H699" s="93"/>
      <c r="I699" s="93"/>
      <c r="J699" s="93"/>
      <c r="K699" s="93"/>
      <c r="L699" s="93"/>
      <c r="M699" s="93"/>
      <c r="N699" s="93"/>
      <c r="O699" s="93"/>
      <c r="P699" s="93"/>
      <c r="Q699" s="93"/>
      <c r="R699" s="93"/>
      <c r="S699" s="93"/>
      <c r="T699" s="93"/>
      <c r="U699" s="93"/>
      <c r="V699" s="93"/>
      <c r="W699" s="93"/>
      <c r="X699" s="93"/>
      <c r="Y699" s="93"/>
      <c r="Z699" s="79"/>
      <c r="AA699" s="79"/>
      <c r="AB699" s="79"/>
      <c r="AC699" s="79"/>
      <c r="AD699" s="79"/>
      <c r="AE699" s="79"/>
      <c r="AF699" s="79"/>
      <c r="AG699" s="79"/>
      <c r="AH699" s="79"/>
      <c r="AI699" s="79"/>
    </row>
    <row r="700" ht="15.75" customHeight="1">
      <c r="A700" s="84"/>
      <c r="B700" s="84"/>
      <c r="C700" s="84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79"/>
      <c r="AA700" s="79"/>
      <c r="AB700" s="79"/>
      <c r="AC700" s="79"/>
      <c r="AD700" s="79"/>
      <c r="AE700" s="79"/>
      <c r="AF700" s="79"/>
      <c r="AG700" s="79"/>
      <c r="AH700" s="79"/>
      <c r="AI700" s="79"/>
    </row>
    <row r="701" ht="15.75" customHeight="1">
      <c r="A701" s="93"/>
      <c r="B701" s="93"/>
      <c r="C701" s="93"/>
      <c r="D701" s="93"/>
      <c r="E701" s="93"/>
      <c r="F701" s="93"/>
      <c r="G701" s="93"/>
      <c r="H701" s="93"/>
      <c r="I701" s="93"/>
      <c r="J701" s="93"/>
      <c r="K701" s="93"/>
      <c r="L701" s="93"/>
      <c r="M701" s="93"/>
      <c r="N701" s="93"/>
      <c r="O701" s="93"/>
      <c r="P701" s="93"/>
      <c r="Q701" s="93"/>
      <c r="R701" s="93"/>
      <c r="S701" s="93"/>
      <c r="T701" s="93"/>
      <c r="U701" s="93"/>
      <c r="V701" s="93"/>
      <c r="W701" s="93"/>
      <c r="X701" s="93"/>
      <c r="Y701" s="93"/>
      <c r="Z701" s="79"/>
      <c r="AA701" s="79"/>
      <c r="AB701" s="79"/>
      <c r="AC701" s="79"/>
      <c r="AD701" s="79"/>
      <c r="AE701" s="79"/>
      <c r="AF701" s="79"/>
      <c r="AG701" s="79"/>
      <c r="AH701" s="79"/>
      <c r="AI701" s="79"/>
    </row>
    <row r="702" ht="15.75" customHeight="1">
      <c r="A702" s="84"/>
      <c r="B702" s="84"/>
      <c r="C702" s="84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79"/>
      <c r="AA702" s="79"/>
      <c r="AB702" s="79"/>
      <c r="AC702" s="79"/>
      <c r="AD702" s="79"/>
      <c r="AE702" s="79"/>
      <c r="AF702" s="79"/>
      <c r="AG702" s="79"/>
      <c r="AH702" s="79"/>
      <c r="AI702" s="79"/>
    </row>
    <row r="703" ht="15.75" customHeight="1">
      <c r="A703" s="93"/>
      <c r="B703" s="93"/>
      <c r="C703" s="93"/>
      <c r="D703" s="93"/>
      <c r="E703" s="93"/>
      <c r="F703" s="93"/>
      <c r="G703" s="93"/>
      <c r="H703" s="93"/>
      <c r="I703" s="93"/>
      <c r="J703" s="93"/>
      <c r="K703" s="93"/>
      <c r="L703" s="93"/>
      <c r="M703" s="93"/>
      <c r="N703" s="93"/>
      <c r="O703" s="93"/>
      <c r="P703" s="93"/>
      <c r="Q703" s="93"/>
      <c r="R703" s="93"/>
      <c r="S703" s="93"/>
      <c r="T703" s="93"/>
      <c r="U703" s="93"/>
      <c r="V703" s="93"/>
      <c r="W703" s="93"/>
      <c r="X703" s="93"/>
      <c r="Y703" s="93"/>
      <c r="Z703" s="79"/>
      <c r="AA703" s="79"/>
      <c r="AB703" s="79"/>
      <c r="AC703" s="79"/>
      <c r="AD703" s="79"/>
      <c r="AE703" s="79"/>
      <c r="AF703" s="79"/>
      <c r="AG703" s="79"/>
      <c r="AH703" s="79"/>
      <c r="AI703" s="79"/>
    </row>
    <row r="704" ht="15.75" customHeight="1">
      <c r="A704" s="84"/>
      <c r="B704" s="84"/>
      <c r="C704" s="84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79"/>
      <c r="AA704" s="79"/>
      <c r="AB704" s="79"/>
      <c r="AC704" s="79"/>
      <c r="AD704" s="79"/>
      <c r="AE704" s="79"/>
      <c r="AF704" s="79"/>
      <c r="AG704" s="79"/>
      <c r="AH704" s="79"/>
      <c r="AI704" s="79"/>
    </row>
    <row r="705" ht="15.75" customHeight="1">
      <c r="A705" s="93"/>
      <c r="B705" s="93"/>
      <c r="C705" s="93"/>
      <c r="D705" s="93"/>
      <c r="E705" s="93"/>
      <c r="F705" s="93"/>
      <c r="G705" s="93"/>
      <c r="H705" s="93"/>
      <c r="I705" s="93"/>
      <c r="J705" s="93"/>
      <c r="K705" s="93"/>
      <c r="L705" s="93"/>
      <c r="M705" s="93"/>
      <c r="N705" s="93"/>
      <c r="O705" s="93"/>
      <c r="P705" s="93"/>
      <c r="Q705" s="93"/>
      <c r="R705" s="93"/>
      <c r="S705" s="93"/>
      <c r="T705" s="93"/>
      <c r="U705" s="93"/>
      <c r="V705" s="93"/>
      <c r="W705" s="93"/>
      <c r="X705" s="93"/>
      <c r="Y705" s="93"/>
      <c r="Z705" s="79"/>
      <c r="AA705" s="79"/>
      <c r="AB705" s="79"/>
      <c r="AC705" s="79"/>
      <c r="AD705" s="79"/>
      <c r="AE705" s="79"/>
      <c r="AF705" s="79"/>
      <c r="AG705" s="79"/>
      <c r="AH705" s="79"/>
      <c r="AI705" s="79"/>
    </row>
    <row r="706" ht="15.75" customHeight="1">
      <c r="A706" s="84"/>
      <c r="B706" s="84"/>
      <c r="C706" s="84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79"/>
      <c r="AA706" s="79"/>
      <c r="AB706" s="79"/>
      <c r="AC706" s="79"/>
      <c r="AD706" s="79"/>
      <c r="AE706" s="79"/>
      <c r="AF706" s="79"/>
      <c r="AG706" s="79"/>
      <c r="AH706" s="79"/>
      <c r="AI706" s="79"/>
    </row>
    <row r="707" ht="15.75" customHeight="1">
      <c r="A707" s="93"/>
      <c r="B707" s="93"/>
      <c r="C707" s="93"/>
      <c r="D707" s="93"/>
      <c r="E707" s="93"/>
      <c r="F707" s="93"/>
      <c r="G707" s="93"/>
      <c r="H707" s="93"/>
      <c r="I707" s="93"/>
      <c r="J707" s="93"/>
      <c r="K707" s="93"/>
      <c r="L707" s="93"/>
      <c r="M707" s="93"/>
      <c r="N707" s="93"/>
      <c r="O707" s="93"/>
      <c r="P707" s="93"/>
      <c r="Q707" s="93"/>
      <c r="R707" s="93"/>
      <c r="S707" s="93"/>
      <c r="T707" s="93"/>
      <c r="U707" s="93"/>
      <c r="V707" s="93"/>
      <c r="W707" s="93"/>
      <c r="X707" s="93"/>
      <c r="Y707" s="93"/>
      <c r="Z707" s="79"/>
      <c r="AA707" s="79"/>
      <c r="AB707" s="79"/>
      <c r="AC707" s="79"/>
      <c r="AD707" s="79"/>
      <c r="AE707" s="79"/>
      <c r="AF707" s="79"/>
      <c r="AG707" s="79"/>
      <c r="AH707" s="79"/>
      <c r="AI707" s="79"/>
    </row>
    <row r="708" ht="15.75" customHeight="1">
      <c r="A708" s="84"/>
      <c r="B708" s="84"/>
      <c r="C708" s="84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79"/>
      <c r="AA708" s="79"/>
      <c r="AB708" s="79"/>
      <c r="AC708" s="79"/>
      <c r="AD708" s="79"/>
      <c r="AE708" s="79"/>
      <c r="AF708" s="79"/>
      <c r="AG708" s="79"/>
      <c r="AH708" s="79"/>
      <c r="AI708" s="79"/>
    </row>
    <row r="709" ht="15.75" customHeight="1">
      <c r="A709" s="93"/>
      <c r="B709" s="93"/>
      <c r="C709" s="93"/>
      <c r="D709" s="93"/>
      <c r="E709" s="93"/>
      <c r="F709" s="93"/>
      <c r="G709" s="93"/>
      <c r="H709" s="93"/>
      <c r="I709" s="93"/>
      <c r="J709" s="93"/>
      <c r="K709" s="93"/>
      <c r="L709" s="93"/>
      <c r="M709" s="93"/>
      <c r="N709" s="93"/>
      <c r="O709" s="93"/>
      <c r="P709" s="93"/>
      <c r="Q709" s="93"/>
      <c r="R709" s="93"/>
      <c r="S709" s="93"/>
      <c r="T709" s="93"/>
      <c r="U709" s="93"/>
      <c r="V709" s="93"/>
      <c r="W709" s="93"/>
      <c r="X709" s="93"/>
      <c r="Y709" s="93"/>
      <c r="Z709" s="79"/>
      <c r="AA709" s="79"/>
      <c r="AB709" s="79"/>
      <c r="AC709" s="79"/>
      <c r="AD709" s="79"/>
      <c r="AE709" s="79"/>
      <c r="AF709" s="79"/>
      <c r="AG709" s="79"/>
      <c r="AH709" s="79"/>
      <c r="AI709" s="79"/>
    </row>
    <row r="710" ht="15.75" customHeight="1">
      <c r="A710" s="84"/>
      <c r="B710" s="84"/>
      <c r="C710" s="84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79"/>
      <c r="AA710" s="79"/>
      <c r="AB710" s="79"/>
      <c r="AC710" s="79"/>
      <c r="AD710" s="79"/>
      <c r="AE710" s="79"/>
      <c r="AF710" s="79"/>
      <c r="AG710" s="79"/>
      <c r="AH710" s="79"/>
      <c r="AI710" s="79"/>
    </row>
    <row r="711" ht="15.75" customHeight="1">
      <c r="A711" s="93"/>
      <c r="B711" s="93"/>
      <c r="C711" s="93"/>
      <c r="D711" s="93"/>
      <c r="E711" s="93"/>
      <c r="F711" s="93"/>
      <c r="G711" s="93"/>
      <c r="H711" s="93"/>
      <c r="I711" s="93"/>
      <c r="J711" s="93"/>
      <c r="K711" s="93"/>
      <c r="L711" s="93"/>
      <c r="M711" s="93"/>
      <c r="N711" s="93"/>
      <c r="O711" s="93"/>
      <c r="P711" s="93"/>
      <c r="Q711" s="93"/>
      <c r="R711" s="93"/>
      <c r="S711" s="93"/>
      <c r="T711" s="93"/>
      <c r="U711" s="93"/>
      <c r="V711" s="93"/>
      <c r="W711" s="93"/>
      <c r="X711" s="93"/>
      <c r="Y711" s="93"/>
      <c r="Z711" s="79"/>
      <c r="AA711" s="79"/>
      <c r="AB711" s="79"/>
      <c r="AC711" s="79"/>
      <c r="AD711" s="79"/>
      <c r="AE711" s="79"/>
      <c r="AF711" s="79"/>
      <c r="AG711" s="79"/>
      <c r="AH711" s="79"/>
      <c r="AI711" s="79"/>
    </row>
    <row r="712" ht="15.75" customHeight="1">
      <c r="A712" s="84"/>
      <c r="B712" s="84"/>
      <c r="C712" s="84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79"/>
      <c r="AA712" s="79"/>
      <c r="AB712" s="79"/>
      <c r="AC712" s="79"/>
      <c r="AD712" s="79"/>
      <c r="AE712" s="79"/>
      <c r="AF712" s="79"/>
      <c r="AG712" s="79"/>
      <c r="AH712" s="79"/>
      <c r="AI712" s="79"/>
    </row>
    <row r="713" ht="15.75" customHeight="1">
      <c r="A713" s="93"/>
      <c r="B713" s="93"/>
      <c r="C713" s="93"/>
      <c r="D713" s="93"/>
      <c r="E713" s="93"/>
      <c r="F713" s="93"/>
      <c r="G713" s="93"/>
      <c r="H713" s="93"/>
      <c r="I713" s="93"/>
      <c r="J713" s="93"/>
      <c r="K713" s="93"/>
      <c r="L713" s="93"/>
      <c r="M713" s="93"/>
      <c r="N713" s="93"/>
      <c r="O713" s="93"/>
      <c r="P713" s="93"/>
      <c r="Q713" s="93"/>
      <c r="R713" s="93"/>
      <c r="S713" s="93"/>
      <c r="T713" s="93"/>
      <c r="U713" s="93"/>
      <c r="V713" s="93"/>
      <c r="W713" s="93"/>
      <c r="X713" s="93"/>
      <c r="Y713" s="93"/>
      <c r="Z713" s="79"/>
      <c r="AA713" s="79"/>
      <c r="AB713" s="79"/>
      <c r="AC713" s="79"/>
      <c r="AD713" s="79"/>
      <c r="AE713" s="79"/>
      <c r="AF713" s="79"/>
      <c r="AG713" s="79"/>
      <c r="AH713" s="79"/>
      <c r="AI713" s="79"/>
    </row>
    <row r="714" ht="15.75" customHeight="1">
      <c r="A714" s="84"/>
      <c r="B714" s="84"/>
      <c r="C714" s="84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79"/>
      <c r="AA714" s="79"/>
      <c r="AB714" s="79"/>
      <c r="AC714" s="79"/>
      <c r="AD714" s="79"/>
      <c r="AE714" s="79"/>
      <c r="AF714" s="79"/>
      <c r="AG714" s="79"/>
      <c r="AH714" s="79"/>
      <c r="AI714" s="79"/>
    </row>
    <row r="715" ht="15.75" customHeight="1">
      <c r="A715" s="93"/>
      <c r="B715" s="93"/>
      <c r="C715" s="93"/>
      <c r="D715" s="93"/>
      <c r="E715" s="93"/>
      <c r="F715" s="93"/>
      <c r="G715" s="93"/>
      <c r="H715" s="93"/>
      <c r="I715" s="93"/>
      <c r="J715" s="93"/>
      <c r="K715" s="93"/>
      <c r="L715" s="93"/>
      <c r="M715" s="93"/>
      <c r="N715" s="93"/>
      <c r="O715" s="93"/>
      <c r="P715" s="93"/>
      <c r="Q715" s="93"/>
      <c r="R715" s="93"/>
      <c r="S715" s="93"/>
      <c r="T715" s="93"/>
      <c r="U715" s="93"/>
      <c r="V715" s="93"/>
      <c r="W715" s="93"/>
      <c r="X715" s="93"/>
      <c r="Y715" s="93"/>
      <c r="Z715" s="79"/>
      <c r="AA715" s="79"/>
      <c r="AB715" s="79"/>
      <c r="AC715" s="79"/>
      <c r="AD715" s="79"/>
      <c r="AE715" s="79"/>
      <c r="AF715" s="79"/>
      <c r="AG715" s="79"/>
      <c r="AH715" s="79"/>
      <c r="AI715" s="79"/>
    </row>
    <row r="716" ht="15.75" customHeight="1">
      <c r="A716" s="84"/>
      <c r="B716" s="84"/>
      <c r="C716" s="84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79"/>
      <c r="AA716" s="79"/>
      <c r="AB716" s="79"/>
      <c r="AC716" s="79"/>
      <c r="AD716" s="79"/>
      <c r="AE716" s="79"/>
      <c r="AF716" s="79"/>
      <c r="AG716" s="79"/>
      <c r="AH716" s="79"/>
      <c r="AI716" s="79"/>
    </row>
    <row r="717" ht="15.75" customHeight="1">
      <c r="A717" s="93"/>
      <c r="B717" s="93"/>
      <c r="C717" s="93"/>
      <c r="D717" s="93"/>
      <c r="E717" s="93"/>
      <c r="F717" s="93"/>
      <c r="G717" s="93"/>
      <c r="H717" s="93"/>
      <c r="I717" s="93"/>
      <c r="J717" s="93"/>
      <c r="K717" s="93"/>
      <c r="L717" s="93"/>
      <c r="M717" s="93"/>
      <c r="N717" s="93"/>
      <c r="O717" s="93"/>
      <c r="P717" s="93"/>
      <c r="Q717" s="93"/>
      <c r="R717" s="93"/>
      <c r="S717" s="93"/>
      <c r="T717" s="93"/>
      <c r="U717" s="93"/>
      <c r="V717" s="93"/>
      <c r="W717" s="93"/>
      <c r="X717" s="93"/>
      <c r="Y717" s="93"/>
      <c r="Z717" s="79"/>
      <c r="AA717" s="79"/>
      <c r="AB717" s="79"/>
      <c r="AC717" s="79"/>
      <c r="AD717" s="79"/>
      <c r="AE717" s="79"/>
      <c r="AF717" s="79"/>
      <c r="AG717" s="79"/>
      <c r="AH717" s="79"/>
      <c r="AI717" s="79"/>
    </row>
    <row r="718" ht="15.75" customHeight="1">
      <c r="A718" s="84"/>
      <c r="B718" s="84"/>
      <c r="C718" s="84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79"/>
      <c r="AA718" s="79"/>
      <c r="AB718" s="79"/>
      <c r="AC718" s="79"/>
      <c r="AD718" s="79"/>
      <c r="AE718" s="79"/>
      <c r="AF718" s="79"/>
      <c r="AG718" s="79"/>
      <c r="AH718" s="79"/>
      <c r="AI718" s="79"/>
    </row>
    <row r="719" ht="15.75" customHeight="1">
      <c r="A719" s="93"/>
      <c r="B719" s="93"/>
      <c r="C719" s="93"/>
      <c r="D719" s="93"/>
      <c r="E719" s="93"/>
      <c r="F719" s="93"/>
      <c r="G719" s="93"/>
      <c r="H719" s="93"/>
      <c r="I719" s="93"/>
      <c r="J719" s="93"/>
      <c r="K719" s="93"/>
      <c r="L719" s="93"/>
      <c r="M719" s="93"/>
      <c r="N719" s="93"/>
      <c r="O719" s="93"/>
      <c r="P719" s="93"/>
      <c r="Q719" s="93"/>
      <c r="R719" s="93"/>
      <c r="S719" s="93"/>
      <c r="T719" s="93"/>
      <c r="U719" s="93"/>
      <c r="V719" s="93"/>
      <c r="W719" s="93"/>
      <c r="X719" s="93"/>
      <c r="Y719" s="93"/>
      <c r="Z719" s="79"/>
      <c r="AA719" s="79"/>
      <c r="AB719" s="79"/>
      <c r="AC719" s="79"/>
      <c r="AD719" s="79"/>
      <c r="AE719" s="79"/>
      <c r="AF719" s="79"/>
      <c r="AG719" s="79"/>
      <c r="AH719" s="79"/>
      <c r="AI719" s="79"/>
    </row>
    <row r="720" ht="15.75" customHeight="1">
      <c r="A720" s="84"/>
      <c r="B720" s="84"/>
      <c r="C720" s="84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79"/>
      <c r="AA720" s="79"/>
      <c r="AB720" s="79"/>
      <c r="AC720" s="79"/>
      <c r="AD720" s="79"/>
      <c r="AE720" s="79"/>
      <c r="AF720" s="79"/>
      <c r="AG720" s="79"/>
      <c r="AH720" s="79"/>
      <c r="AI720" s="79"/>
    </row>
    <row r="721" ht="15.75" customHeight="1">
      <c r="A721" s="93"/>
      <c r="B721" s="93"/>
      <c r="C721" s="93"/>
      <c r="D721" s="93"/>
      <c r="E721" s="93"/>
      <c r="F721" s="93"/>
      <c r="G721" s="93"/>
      <c r="H721" s="93"/>
      <c r="I721" s="93"/>
      <c r="J721" s="93"/>
      <c r="K721" s="93"/>
      <c r="L721" s="93"/>
      <c r="M721" s="93"/>
      <c r="N721" s="93"/>
      <c r="O721" s="93"/>
      <c r="P721" s="93"/>
      <c r="Q721" s="93"/>
      <c r="R721" s="93"/>
      <c r="S721" s="93"/>
      <c r="T721" s="93"/>
      <c r="U721" s="93"/>
      <c r="V721" s="93"/>
      <c r="W721" s="93"/>
      <c r="X721" s="93"/>
      <c r="Y721" s="93"/>
      <c r="Z721" s="79"/>
      <c r="AA721" s="79"/>
      <c r="AB721" s="79"/>
      <c r="AC721" s="79"/>
      <c r="AD721" s="79"/>
      <c r="AE721" s="79"/>
      <c r="AF721" s="79"/>
      <c r="AG721" s="79"/>
      <c r="AH721" s="79"/>
      <c r="AI721" s="79"/>
    </row>
    <row r="722" ht="15.75" customHeight="1">
      <c r="A722" s="84"/>
      <c r="B722" s="84"/>
      <c r="C722" s="84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79"/>
      <c r="AA722" s="79"/>
      <c r="AB722" s="79"/>
      <c r="AC722" s="79"/>
      <c r="AD722" s="79"/>
      <c r="AE722" s="79"/>
      <c r="AF722" s="79"/>
      <c r="AG722" s="79"/>
      <c r="AH722" s="79"/>
      <c r="AI722" s="79"/>
    </row>
    <row r="723" ht="15.75" customHeight="1">
      <c r="A723" s="93"/>
      <c r="B723" s="93"/>
      <c r="C723" s="93"/>
      <c r="D723" s="93"/>
      <c r="E723" s="93"/>
      <c r="F723" s="93"/>
      <c r="G723" s="93"/>
      <c r="H723" s="93"/>
      <c r="I723" s="93"/>
      <c r="J723" s="93"/>
      <c r="K723" s="93"/>
      <c r="L723" s="93"/>
      <c r="M723" s="93"/>
      <c r="N723" s="93"/>
      <c r="O723" s="93"/>
      <c r="P723" s="93"/>
      <c r="Q723" s="93"/>
      <c r="R723" s="93"/>
      <c r="S723" s="93"/>
      <c r="T723" s="93"/>
      <c r="U723" s="93"/>
      <c r="V723" s="93"/>
      <c r="W723" s="93"/>
      <c r="X723" s="93"/>
      <c r="Y723" s="93"/>
      <c r="Z723" s="79"/>
      <c r="AA723" s="79"/>
      <c r="AB723" s="79"/>
      <c r="AC723" s="79"/>
      <c r="AD723" s="79"/>
      <c r="AE723" s="79"/>
      <c r="AF723" s="79"/>
      <c r="AG723" s="79"/>
      <c r="AH723" s="79"/>
      <c r="AI723" s="79"/>
    </row>
    <row r="724" ht="15.75" customHeight="1">
      <c r="A724" s="84"/>
      <c r="B724" s="84"/>
      <c r="C724" s="84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79"/>
      <c r="AA724" s="79"/>
      <c r="AB724" s="79"/>
      <c r="AC724" s="79"/>
      <c r="AD724" s="79"/>
      <c r="AE724" s="79"/>
      <c r="AF724" s="79"/>
      <c r="AG724" s="79"/>
      <c r="AH724" s="79"/>
      <c r="AI724" s="79"/>
    </row>
    <row r="725" ht="15.75" customHeight="1">
      <c r="A725" s="93"/>
      <c r="B725" s="93"/>
      <c r="C725" s="93"/>
      <c r="D725" s="93"/>
      <c r="E725" s="93"/>
      <c r="F725" s="93"/>
      <c r="G725" s="93"/>
      <c r="H725" s="93"/>
      <c r="I725" s="93"/>
      <c r="J725" s="93"/>
      <c r="K725" s="93"/>
      <c r="L725" s="93"/>
      <c r="M725" s="93"/>
      <c r="N725" s="93"/>
      <c r="O725" s="93"/>
      <c r="P725" s="93"/>
      <c r="Q725" s="93"/>
      <c r="R725" s="93"/>
      <c r="S725" s="93"/>
      <c r="T725" s="93"/>
      <c r="U725" s="93"/>
      <c r="V725" s="93"/>
      <c r="W725" s="93"/>
      <c r="X725" s="93"/>
      <c r="Y725" s="93"/>
      <c r="Z725" s="79"/>
      <c r="AA725" s="79"/>
      <c r="AB725" s="79"/>
      <c r="AC725" s="79"/>
      <c r="AD725" s="79"/>
      <c r="AE725" s="79"/>
      <c r="AF725" s="79"/>
      <c r="AG725" s="79"/>
      <c r="AH725" s="79"/>
      <c r="AI725" s="79"/>
    </row>
    <row r="726" ht="15.75" customHeight="1">
      <c r="A726" s="84"/>
      <c r="B726" s="84"/>
      <c r="C726" s="84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79"/>
      <c r="AA726" s="79"/>
      <c r="AB726" s="79"/>
      <c r="AC726" s="79"/>
      <c r="AD726" s="79"/>
      <c r="AE726" s="79"/>
      <c r="AF726" s="79"/>
      <c r="AG726" s="79"/>
      <c r="AH726" s="79"/>
      <c r="AI726" s="79"/>
    </row>
    <row r="727" ht="15.75" customHeight="1">
      <c r="A727" s="93"/>
      <c r="B727" s="93"/>
      <c r="C727" s="93"/>
      <c r="D727" s="93"/>
      <c r="E727" s="93"/>
      <c r="F727" s="93"/>
      <c r="G727" s="93"/>
      <c r="H727" s="93"/>
      <c r="I727" s="93"/>
      <c r="J727" s="93"/>
      <c r="K727" s="93"/>
      <c r="L727" s="93"/>
      <c r="M727" s="93"/>
      <c r="N727" s="93"/>
      <c r="O727" s="93"/>
      <c r="P727" s="93"/>
      <c r="Q727" s="93"/>
      <c r="R727" s="93"/>
      <c r="S727" s="93"/>
      <c r="T727" s="93"/>
      <c r="U727" s="93"/>
      <c r="V727" s="93"/>
      <c r="W727" s="93"/>
      <c r="X727" s="93"/>
      <c r="Y727" s="93"/>
      <c r="Z727" s="79"/>
      <c r="AA727" s="79"/>
      <c r="AB727" s="79"/>
      <c r="AC727" s="79"/>
      <c r="AD727" s="79"/>
      <c r="AE727" s="79"/>
      <c r="AF727" s="79"/>
      <c r="AG727" s="79"/>
      <c r="AH727" s="79"/>
      <c r="AI727" s="79"/>
    </row>
    <row r="728" ht="15.75" customHeight="1">
      <c r="A728" s="84"/>
      <c r="B728" s="84"/>
      <c r="C728" s="84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79"/>
      <c r="AA728" s="79"/>
      <c r="AB728" s="79"/>
      <c r="AC728" s="79"/>
      <c r="AD728" s="79"/>
      <c r="AE728" s="79"/>
      <c r="AF728" s="79"/>
      <c r="AG728" s="79"/>
      <c r="AH728" s="79"/>
      <c r="AI728" s="79"/>
    </row>
    <row r="729" ht="15.75" customHeight="1">
      <c r="A729" s="93"/>
      <c r="B729" s="93"/>
      <c r="C729" s="93"/>
      <c r="D729" s="93"/>
      <c r="E729" s="93"/>
      <c r="F729" s="93"/>
      <c r="G729" s="93"/>
      <c r="H729" s="93"/>
      <c r="I729" s="93"/>
      <c r="J729" s="93"/>
      <c r="K729" s="93"/>
      <c r="L729" s="93"/>
      <c r="M729" s="93"/>
      <c r="N729" s="93"/>
      <c r="O729" s="93"/>
      <c r="P729" s="93"/>
      <c r="Q729" s="93"/>
      <c r="R729" s="93"/>
      <c r="S729" s="93"/>
      <c r="T729" s="93"/>
      <c r="U729" s="93"/>
      <c r="V729" s="93"/>
      <c r="W729" s="93"/>
      <c r="X729" s="93"/>
      <c r="Y729" s="93"/>
      <c r="Z729" s="79"/>
      <c r="AA729" s="79"/>
      <c r="AB729" s="79"/>
      <c r="AC729" s="79"/>
      <c r="AD729" s="79"/>
      <c r="AE729" s="79"/>
      <c r="AF729" s="79"/>
      <c r="AG729" s="79"/>
      <c r="AH729" s="79"/>
      <c r="AI729" s="79"/>
    </row>
    <row r="730" ht="15.75" customHeight="1">
      <c r="A730" s="84"/>
      <c r="B730" s="84"/>
      <c r="C730" s="84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79"/>
      <c r="AA730" s="79"/>
      <c r="AB730" s="79"/>
      <c r="AC730" s="79"/>
      <c r="AD730" s="79"/>
      <c r="AE730" s="79"/>
      <c r="AF730" s="79"/>
      <c r="AG730" s="79"/>
      <c r="AH730" s="79"/>
      <c r="AI730" s="79"/>
    </row>
    <row r="731" ht="15.75" customHeight="1">
      <c r="A731" s="93"/>
      <c r="B731" s="93"/>
      <c r="C731" s="93"/>
      <c r="D731" s="93"/>
      <c r="E731" s="93"/>
      <c r="F731" s="93"/>
      <c r="G731" s="93"/>
      <c r="H731" s="93"/>
      <c r="I731" s="93"/>
      <c r="J731" s="93"/>
      <c r="K731" s="93"/>
      <c r="L731" s="93"/>
      <c r="M731" s="93"/>
      <c r="N731" s="93"/>
      <c r="O731" s="93"/>
      <c r="P731" s="93"/>
      <c r="Q731" s="93"/>
      <c r="R731" s="93"/>
      <c r="S731" s="93"/>
      <c r="T731" s="93"/>
      <c r="U731" s="93"/>
      <c r="V731" s="93"/>
      <c r="W731" s="93"/>
      <c r="X731" s="93"/>
      <c r="Y731" s="93"/>
      <c r="Z731" s="79"/>
      <c r="AA731" s="79"/>
      <c r="AB731" s="79"/>
      <c r="AC731" s="79"/>
      <c r="AD731" s="79"/>
      <c r="AE731" s="79"/>
      <c r="AF731" s="79"/>
      <c r="AG731" s="79"/>
      <c r="AH731" s="79"/>
      <c r="AI731" s="79"/>
    </row>
    <row r="732" ht="15.75" customHeight="1">
      <c r="A732" s="84"/>
      <c r="B732" s="84"/>
      <c r="C732" s="84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79"/>
      <c r="AA732" s="79"/>
      <c r="AB732" s="79"/>
      <c r="AC732" s="79"/>
      <c r="AD732" s="79"/>
      <c r="AE732" s="79"/>
      <c r="AF732" s="79"/>
      <c r="AG732" s="79"/>
      <c r="AH732" s="79"/>
      <c r="AI732" s="79"/>
    </row>
    <row r="733" ht="15.75" customHeight="1">
      <c r="A733" s="93"/>
      <c r="B733" s="93"/>
      <c r="C733" s="93"/>
      <c r="D733" s="93"/>
      <c r="E733" s="93"/>
      <c r="F733" s="93"/>
      <c r="G733" s="93"/>
      <c r="H733" s="93"/>
      <c r="I733" s="93"/>
      <c r="J733" s="93"/>
      <c r="K733" s="93"/>
      <c r="L733" s="93"/>
      <c r="M733" s="93"/>
      <c r="N733" s="93"/>
      <c r="O733" s="93"/>
      <c r="P733" s="93"/>
      <c r="Q733" s="93"/>
      <c r="R733" s="93"/>
      <c r="S733" s="93"/>
      <c r="T733" s="93"/>
      <c r="U733" s="93"/>
      <c r="V733" s="93"/>
      <c r="W733" s="93"/>
      <c r="X733" s="93"/>
      <c r="Y733" s="93"/>
      <c r="Z733" s="79"/>
      <c r="AA733" s="79"/>
      <c r="AB733" s="79"/>
      <c r="AC733" s="79"/>
      <c r="AD733" s="79"/>
      <c r="AE733" s="79"/>
      <c r="AF733" s="79"/>
      <c r="AG733" s="79"/>
      <c r="AH733" s="79"/>
      <c r="AI733" s="79"/>
    </row>
    <row r="734" ht="15.75" customHeight="1">
      <c r="A734" s="84"/>
      <c r="B734" s="84"/>
      <c r="C734" s="84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79"/>
      <c r="AA734" s="79"/>
      <c r="AB734" s="79"/>
      <c r="AC734" s="79"/>
      <c r="AD734" s="79"/>
      <c r="AE734" s="79"/>
      <c r="AF734" s="79"/>
      <c r="AG734" s="79"/>
      <c r="AH734" s="79"/>
      <c r="AI734" s="79"/>
    </row>
    <row r="735" ht="15.75" customHeight="1">
      <c r="A735" s="93"/>
      <c r="B735" s="93"/>
      <c r="C735" s="93"/>
      <c r="D735" s="93"/>
      <c r="E735" s="93"/>
      <c r="F735" s="93"/>
      <c r="G735" s="93"/>
      <c r="H735" s="93"/>
      <c r="I735" s="93"/>
      <c r="J735" s="93"/>
      <c r="K735" s="93"/>
      <c r="L735" s="93"/>
      <c r="M735" s="93"/>
      <c r="N735" s="93"/>
      <c r="O735" s="93"/>
      <c r="P735" s="93"/>
      <c r="Q735" s="93"/>
      <c r="R735" s="93"/>
      <c r="S735" s="93"/>
      <c r="T735" s="93"/>
      <c r="U735" s="93"/>
      <c r="V735" s="93"/>
      <c r="W735" s="93"/>
      <c r="X735" s="93"/>
      <c r="Y735" s="93"/>
      <c r="Z735" s="79"/>
      <c r="AA735" s="79"/>
      <c r="AB735" s="79"/>
      <c r="AC735" s="79"/>
      <c r="AD735" s="79"/>
      <c r="AE735" s="79"/>
      <c r="AF735" s="79"/>
      <c r="AG735" s="79"/>
      <c r="AH735" s="79"/>
      <c r="AI735" s="79"/>
    </row>
    <row r="736" ht="15.75" customHeight="1">
      <c r="A736" s="84"/>
      <c r="B736" s="84"/>
      <c r="C736" s="84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79"/>
      <c r="AA736" s="79"/>
      <c r="AB736" s="79"/>
      <c r="AC736" s="79"/>
      <c r="AD736" s="79"/>
      <c r="AE736" s="79"/>
      <c r="AF736" s="79"/>
      <c r="AG736" s="79"/>
      <c r="AH736" s="79"/>
      <c r="AI736" s="79"/>
    </row>
    <row r="737" ht="15.75" customHeight="1">
      <c r="A737" s="93"/>
      <c r="B737" s="93"/>
      <c r="C737" s="93"/>
      <c r="D737" s="93"/>
      <c r="E737" s="93"/>
      <c r="F737" s="93"/>
      <c r="G737" s="93"/>
      <c r="H737" s="93"/>
      <c r="I737" s="93"/>
      <c r="J737" s="93"/>
      <c r="K737" s="93"/>
      <c r="L737" s="93"/>
      <c r="M737" s="93"/>
      <c r="N737" s="93"/>
      <c r="O737" s="93"/>
      <c r="P737" s="93"/>
      <c r="Q737" s="93"/>
      <c r="R737" s="93"/>
      <c r="S737" s="93"/>
      <c r="T737" s="93"/>
      <c r="U737" s="93"/>
      <c r="V737" s="93"/>
      <c r="W737" s="93"/>
      <c r="X737" s="93"/>
      <c r="Y737" s="93"/>
      <c r="Z737" s="79"/>
      <c r="AA737" s="79"/>
      <c r="AB737" s="79"/>
      <c r="AC737" s="79"/>
      <c r="AD737" s="79"/>
      <c r="AE737" s="79"/>
      <c r="AF737" s="79"/>
      <c r="AG737" s="79"/>
      <c r="AH737" s="79"/>
      <c r="AI737" s="79"/>
    </row>
    <row r="738" ht="15.75" customHeight="1">
      <c r="A738" s="84"/>
      <c r="B738" s="84"/>
      <c r="C738" s="84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79"/>
      <c r="AA738" s="79"/>
      <c r="AB738" s="79"/>
      <c r="AC738" s="79"/>
      <c r="AD738" s="79"/>
      <c r="AE738" s="79"/>
      <c r="AF738" s="79"/>
      <c r="AG738" s="79"/>
      <c r="AH738" s="79"/>
      <c r="AI738" s="79"/>
    </row>
    <row r="739" ht="15.75" customHeight="1">
      <c r="A739" s="93"/>
      <c r="B739" s="93"/>
      <c r="C739" s="93"/>
      <c r="D739" s="93"/>
      <c r="E739" s="93"/>
      <c r="F739" s="93"/>
      <c r="G739" s="93"/>
      <c r="H739" s="93"/>
      <c r="I739" s="93"/>
      <c r="J739" s="93"/>
      <c r="K739" s="93"/>
      <c r="L739" s="93"/>
      <c r="M739" s="93"/>
      <c r="N739" s="93"/>
      <c r="O739" s="93"/>
      <c r="P739" s="93"/>
      <c r="Q739" s="93"/>
      <c r="R739" s="93"/>
      <c r="S739" s="93"/>
      <c r="T739" s="93"/>
      <c r="U739" s="93"/>
      <c r="V739" s="93"/>
      <c r="W739" s="93"/>
      <c r="X739" s="93"/>
      <c r="Y739" s="93"/>
      <c r="Z739" s="79"/>
      <c r="AA739" s="79"/>
      <c r="AB739" s="79"/>
      <c r="AC739" s="79"/>
      <c r="AD739" s="79"/>
      <c r="AE739" s="79"/>
      <c r="AF739" s="79"/>
      <c r="AG739" s="79"/>
      <c r="AH739" s="79"/>
      <c r="AI739" s="79"/>
    </row>
    <row r="740" ht="15.75" customHeight="1">
      <c r="A740" s="84"/>
      <c r="B740" s="84"/>
      <c r="C740" s="84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79"/>
      <c r="AA740" s="79"/>
      <c r="AB740" s="79"/>
      <c r="AC740" s="79"/>
      <c r="AD740" s="79"/>
      <c r="AE740" s="79"/>
      <c r="AF740" s="79"/>
      <c r="AG740" s="79"/>
      <c r="AH740" s="79"/>
      <c r="AI740" s="79"/>
    </row>
    <row r="741" ht="15.75" customHeight="1">
      <c r="A741" s="93"/>
      <c r="B741" s="93"/>
      <c r="C741" s="93"/>
      <c r="D741" s="93"/>
      <c r="E741" s="93"/>
      <c r="F741" s="93"/>
      <c r="G741" s="93"/>
      <c r="H741" s="93"/>
      <c r="I741" s="93"/>
      <c r="J741" s="93"/>
      <c r="K741" s="93"/>
      <c r="L741" s="93"/>
      <c r="M741" s="93"/>
      <c r="N741" s="93"/>
      <c r="O741" s="93"/>
      <c r="P741" s="93"/>
      <c r="Q741" s="93"/>
      <c r="R741" s="93"/>
      <c r="S741" s="93"/>
      <c r="T741" s="93"/>
      <c r="U741" s="93"/>
      <c r="V741" s="93"/>
      <c r="W741" s="93"/>
      <c r="X741" s="93"/>
      <c r="Y741" s="93"/>
      <c r="Z741" s="79"/>
      <c r="AA741" s="79"/>
      <c r="AB741" s="79"/>
      <c r="AC741" s="79"/>
      <c r="AD741" s="79"/>
      <c r="AE741" s="79"/>
      <c r="AF741" s="79"/>
      <c r="AG741" s="79"/>
      <c r="AH741" s="79"/>
      <c r="AI741" s="79"/>
    </row>
    <row r="742" ht="15.75" customHeight="1">
      <c r="A742" s="84"/>
      <c r="B742" s="84"/>
      <c r="C742" s="84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79"/>
      <c r="AA742" s="79"/>
      <c r="AB742" s="79"/>
      <c r="AC742" s="79"/>
      <c r="AD742" s="79"/>
      <c r="AE742" s="79"/>
      <c r="AF742" s="79"/>
      <c r="AG742" s="79"/>
      <c r="AH742" s="79"/>
      <c r="AI742" s="79"/>
    </row>
    <row r="743" ht="15.75" customHeight="1">
      <c r="A743" s="93"/>
      <c r="B743" s="93"/>
      <c r="C743" s="93"/>
      <c r="D743" s="93"/>
      <c r="E743" s="93"/>
      <c r="F743" s="93"/>
      <c r="G743" s="93"/>
      <c r="H743" s="93"/>
      <c r="I743" s="93"/>
      <c r="J743" s="93"/>
      <c r="K743" s="93"/>
      <c r="L743" s="93"/>
      <c r="M743" s="93"/>
      <c r="N743" s="93"/>
      <c r="O743" s="93"/>
      <c r="P743" s="93"/>
      <c r="Q743" s="93"/>
      <c r="R743" s="93"/>
      <c r="S743" s="93"/>
      <c r="T743" s="93"/>
      <c r="U743" s="93"/>
      <c r="V743" s="93"/>
      <c r="W743" s="93"/>
      <c r="X743" s="93"/>
      <c r="Y743" s="93"/>
      <c r="Z743" s="79"/>
      <c r="AA743" s="79"/>
      <c r="AB743" s="79"/>
      <c r="AC743" s="79"/>
      <c r="AD743" s="79"/>
      <c r="AE743" s="79"/>
      <c r="AF743" s="79"/>
      <c r="AG743" s="79"/>
      <c r="AH743" s="79"/>
      <c r="AI743" s="79"/>
    </row>
    <row r="744" ht="15.75" customHeight="1">
      <c r="A744" s="84"/>
      <c r="B744" s="84"/>
      <c r="C744" s="84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79"/>
      <c r="AA744" s="79"/>
      <c r="AB744" s="79"/>
      <c r="AC744" s="79"/>
      <c r="AD744" s="79"/>
      <c r="AE744" s="79"/>
      <c r="AF744" s="79"/>
      <c r="AG744" s="79"/>
      <c r="AH744" s="79"/>
      <c r="AI744" s="79"/>
    </row>
    <row r="745" ht="15.75" customHeight="1">
      <c r="A745" s="93"/>
      <c r="B745" s="93"/>
      <c r="C745" s="93"/>
      <c r="D745" s="93"/>
      <c r="E745" s="93"/>
      <c r="F745" s="93"/>
      <c r="G745" s="93"/>
      <c r="H745" s="93"/>
      <c r="I745" s="93"/>
      <c r="J745" s="93"/>
      <c r="K745" s="93"/>
      <c r="L745" s="93"/>
      <c r="M745" s="93"/>
      <c r="N745" s="93"/>
      <c r="O745" s="93"/>
      <c r="P745" s="93"/>
      <c r="Q745" s="93"/>
      <c r="R745" s="93"/>
      <c r="S745" s="93"/>
      <c r="T745" s="93"/>
      <c r="U745" s="93"/>
      <c r="V745" s="93"/>
      <c r="W745" s="93"/>
      <c r="X745" s="93"/>
      <c r="Y745" s="93"/>
      <c r="Z745" s="79"/>
      <c r="AA745" s="79"/>
      <c r="AB745" s="79"/>
      <c r="AC745" s="79"/>
      <c r="AD745" s="79"/>
      <c r="AE745" s="79"/>
      <c r="AF745" s="79"/>
      <c r="AG745" s="79"/>
      <c r="AH745" s="79"/>
      <c r="AI745" s="79"/>
    </row>
    <row r="746" ht="15.75" customHeight="1">
      <c r="A746" s="84"/>
      <c r="B746" s="84"/>
      <c r="C746" s="84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79"/>
      <c r="AA746" s="79"/>
      <c r="AB746" s="79"/>
      <c r="AC746" s="79"/>
      <c r="AD746" s="79"/>
      <c r="AE746" s="79"/>
      <c r="AF746" s="79"/>
      <c r="AG746" s="79"/>
      <c r="AH746" s="79"/>
      <c r="AI746" s="79"/>
    </row>
    <row r="747" ht="15.75" customHeight="1">
      <c r="A747" s="93"/>
      <c r="B747" s="93"/>
      <c r="C747" s="93"/>
      <c r="D747" s="93"/>
      <c r="E747" s="93"/>
      <c r="F747" s="93"/>
      <c r="G747" s="93"/>
      <c r="H747" s="93"/>
      <c r="I747" s="93"/>
      <c r="J747" s="93"/>
      <c r="K747" s="93"/>
      <c r="L747" s="93"/>
      <c r="M747" s="93"/>
      <c r="N747" s="93"/>
      <c r="O747" s="93"/>
      <c r="P747" s="93"/>
      <c r="Q747" s="93"/>
      <c r="R747" s="93"/>
      <c r="S747" s="93"/>
      <c r="T747" s="93"/>
      <c r="U747" s="93"/>
      <c r="V747" s="93"/>
      <c r="W747" s="93"/>
      <c r="X747" s="93"/>
      <c r="Y747" s="93"/>
      <c r="Z747" s="79"/>
      <c r="AA747" s="79"/>
      <c r="AB747" s="79"/>
      <c r="AC747" s="79"/>
      <c r="AD747" s="79"/>
      <c r="AE747" s="79"/>
      <c r="AF747" s="79"/>
      <c r="AG747" s="79"/>
      <c r="AH747" s="79"/>
      <c r="AI747" s="79"/>
    </row>
    <row r="748" ht="15.75" customHeight="1">
      <c r="A748" s="84"/>
      <c r="B748" s="84"/>
      <c r="C748" s="84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79"/>
      <c r="AA748" s="79"/>
      <c r="AB748" s="79"/>
      <c r="AC748" s="79"/>
      <c r="AD748" s="79"/>
      <c r="AE748" s="79"/>
      <c r="AF748" s="79"/>
      <c r="AG748" s="79"/>
      <c r="AH748" s="79"/>
      <c r="AI748" s="79"/>
    </row>
    <row r="749" ht="15.75" customHeight="1">
      <c r="A749" s="93"/>
      <c r="B749" s="93"/>
      <c r="C749" s="93"/>
      <c r="D749" s="93"/>
      <c r="E749" s="93"/>
      <c r="F749" s="93"/>
      <c r="G749" s="93"/>
      <c r="H749" s="93"/>
      <c r="I749" s="93"/>
      <c r="J749" s="93"/>
      <c r="K749" s="93"/>
      <c r="L749" s="93"/>
      <c r="M749" s="93"/>
      <c r="N749" s="93"/>
      <c r="O749" s="93"/>
      <c r="P749" s="93"/>
      <c r="Q749" s="93"/>
      <c r="R749" s="93"/>
      <c r="S749" s="93"/>
      <c r="T749" s="93"/>
      <c r="U749" s="93"/>
      <c r="V749" s="93"/>
      <c r="W749" s="93"/>
      <c r="X749" s="93"/>
      <c r="Y749" s="93"/>
      <c r="Z749" s="79"/>
      <c r="AA749" s="79"/>
      <c r="AB749" s="79"/>
      <c r="AC749" s="79"/>
      <c r="AD749" s="79"/>
      <c r="AE749" s="79"/>
      <c r="AF749" s="79"/>
      <c r="AG749" s="79"/>
      <c r="AH749" s="79"/>
      <c r="AI749" s="79"/>
    </row>
    <row r="750" ht="15.75" customHeight="1">
      <c r="A750" s="84"/>
      <c r="B750" s="84"/>
      <c r="C750" s="84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79"/>
      <c r="AA750" s="79"/>
      <c r="AB750" s="79"/>
      <c r="AC750" s="79"/>
      <c r="AD750" s="79"/>
      <c r="AE750" s="79"/>
      <c r="AF750" s="79"/>
      <c r="AG750" s="79"/>
      <c r="AH750" s="79"/>
      <c r="AI750" s="79"/>
    </row>
    <row r="751" ht="15.75" customHeight="1">
      <c r="A751" s="93"/>
      <c r="B751" s="93"/>
      <c r="C751" s="93"/>
      <c r="D751" s="93"/>
      <c r="E751" s="93"/>
      <c r="F751" s="93"/>
      <c r="G751" s="93"/>
      <c r="H751" s="93"/>
      <c r="I751" s="93"/>
      <c r="J751" s="93"/>
      <c r="K751" s="93"/>
      <c r="L751" s="93"/>
      <c r="M751" s="93"/>
      <c r="N751" s="93"/>
      <c r="O751" s="93"/>
      <c r="P751" s="93"/>
      <c r="Q751" s="93"/>
      <c r="R751" s="93"/>
      <c r="S751" s="93"/>
      <c r="T751" s="93"/>
      <c r="U751" s="93"/>
      <c r="V751" s="93"/>
      <c r="W751" s="93"/>
      <c r="X751" s="93"/>
      <c r="Y751" s="93"/>
      <c r="Z751" s="79"/>
      <c r="AA751" s="79"/>
      <c r="AB751" s="79"/>
      <c r="AC751" s="79"/>
      <c r="AD751" s="79"/>
      <c r="AE751" s="79"/>
      <c r="AF751" s="79"/>
      <c r="AG751" s="79"/>
      <c r="AH751" s="79"/>
      <c r="AI751" s="79"/>
    </row>
    <row r="752" ht="15.75" customHeight="1">
      <c r="A752" s="84"/>
      <c r="B752" s="84"/>
      <c r="C752" s="84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79"/>
      <c r="AA752" s="79"/>
      <c r="AB752" s="79"/>
      <c r="AC752" s="79"/>
      <c r="AD752" s="79"/>
      <c r="AE752" s="79"/>
      <c r="AF752" s="79"/>
      <c r="AG752" s="79"/>
      <c r="AH752" s="79"/>
      <c r="AI752" s="79"/>
    </row>
    <row r="753" ht="15.75" customHeight="1">
      <c r="A753" s="93"/>
      <c r="B753" s="93"/>
      <c r="C753" s="93"/>
      <c r="D753" s="93"/>
      <c r="E753" s="93"/>
      <c r="F753" s="93"/>
      <c r="G753" s="93"/>
      <c r="H753" s="93"/>
      <c r="I753" s="93"/>
      <c r="J753" s="93"/>
      <c r="K753" s="93"/>
      <c r="L753" s="93"/>
      <c r="M753" s="93"/>
      <c r="N753" s="93"/>
      <c r="O753" s="93"/>
      <c r="P753" s="93"/>
      <c r="Q753" s="93"/>
      <c r="R753" s="93"/>
      <c r="S753" s="93"/>
      <c r="T753" s="93"/>
      <c r="U753" s="93"/>
      <c r="V753" s="93"/>
      <c r="W753" s="93"/>
      <c r="X753" s="93"/>
      <c r="Y753" s="93"/>
      <c r="Z753" s="79"/>
      <c r="AA753" s="79"/>
      <c r="AB753" s="79"/>
      <c r="AC753" s="79"/>
      <c r="AD753" s="79"/>
      <c r="AE753" s="79"/>
      <c r="AF753" s="79"/>
      <c r="AG753" s="79"/>
      <c r="AH753" s="79"/>
      <c r="AI753" s="79"/>
    </row>
    <row r="754" ht="15.75" customHeight="1">
      <c r="A754" s="84"/>
      <c r="B754" s="84"/>
      <c r="C754" s="84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79"/>
      <c r="AA754" s="79"/>
      <c r="AB754" s="79"/>
      <c r="AC754" s="79"/>
      <c r="AD754" s="79"/>
      <c r="AE754" s="79"/>
      <c r="AF754" s="79"/>
      <c r="AG754" s="79"/>
      <c r="AH754" s="79"/>
      <c r="AI754" s="79"/>
    </row>
    <row r="755" ht="15.75" customHeight="1">
      <c r="A755" s="93"/>
      <c r="B755" s="93"/>
      <c r="C755" s="93"/>
      <c r="D755" s="93"/>
      <c r="E755" s="93"/>
      <c r="F755" s="93"/>
      <c r="G755" s="93"/>
      <c r="H755" s="93"/>
      <c r="I755" s="93"/>
      <c r="J755" s="93"/>
      <c r="K755" s="93"/>
      <c r="L755" s="93"/>
      <c r="M755" s="93"/>
      <c r="N755" s="93"/>
      <c r="O755" s="93"/>
      <c r="P755" s="93"/>
      <c r="Q755" s="93"/>
      <c r="R755" s="93"/>
      <c r="S755" s="93"/>
      <c r="T755" s="93"/>
      <c r="U755" s="93"/>
      <c r="V755" s="93"/>
      <c r="W755" s="93"/>
      <c r="X755" s="93"/>
      <c r="Y755" s="93"/>
      <c r="Z755" s="79"/>
      <c r="AA755" s="79"/>
      <c r="AB755" s="79"/>
      <c r="AC755" s="79"/>
      <c r="AD755" s="79"/>
      <c r="AE755" s="79"/>
      <c r="AF755" s="79"/>
      <c r="AG755" s="79"/>
      <c r="AH755" s="79"/>
      <c r="AI755" s="79"/>
    </row>
    <row r="756" ht="15.75" customHeight="1">
      <c r="A756" s="84"/>
      <c r="B756" s="84"/>
      <c r="C756" s="84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79"/>
      <c r="AA756" s="79"/>
      <c r="AB756" s="79"/>
      <c r="AC756" s="79"/>
      <c r="AD756" s="79"/>
      <c r="AE756" s="79"/>
      <c r="AF756" s="79"/>
      <c r="AG756" s="79"/>
      <c r="AH756" s="79"/>
      <c r="AI756" s="79"/>
    </row>
    <row r="757" ht="15.75" customHeight="1">
      <c r="A757" s="93"/>
      <c r="B757" s="93"/>
      <c r="C757" s="93"/>
      <c r="D757" s="93"/>
      <c r="E757" s="93"/>
      <c r="F757" s="93"/>
      <c r="G757" s="93"/>
      <c r="H757" s="93"/>
      <c r="I757" s="93"/>
      <c r="J757" s="93"/>
      <c r="K757" s="93"/>
      <c r="L757" s="93"/>
      <c r="M757" s="93"/>
      <c r="N757" s="93"/>
      <c r="O757" s="93"/>
      <c r="P757" s="93"/>
      <c r="Q757" s="93"/>
      <c r="R757" s="93"/>
      <c r="S757" s="93"/>
      <c r="T757" s="93"/>
      <c r="U757" s="93"/>
      <c r="V757" s="93"/>
      <c r="W757" s="93"/>
      <c r="X757" s="93"/>
      <c r="Y757" s="93"/>
      <c r="Z757" s="79"/>
      <c r="AA757" s="79"/>
      <c r="AB757" s="79"/>
      <c r="AC757" s="79"/>
      <c r="AD757" s="79"/>
      <c r="AE757" s="79"/>
      <c r="AF757" s="79"/>
      <c r="AG757" s="79"/>
      <c r="AH757" s="79"/>
      <c r="AI757" s="79"/>
    </row>
    <row r="758" ht="15.75" customHeight="1">
      <c r="A758" s="84"/>
      <c r="B758" s="84"/>
      <c r="C758" s="84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79"/>
      <c r="AA758" s="79"/>
      <c r="AB758" s="79"/>
      <c r="AC758" s="79"/>
      <c r="AD758" s="79"/>
      <c r="AE758" s="79"/>
      <c r="AF758" s="79"/>
      <c r="AG758" s="79"/>
      <c r="AH758" s="79"/>
      <c r="AI758" s="79"/>
    </row>
    <row r="759" ht="15.75" customHeight="1">
      <c r="A759" s="93"/>
      <c r="B759" s="93"/>
      <c r="C759" s="93"/>
      <c r="D759" s="93"/>
      <c r="E759" s="93"/>
      <c r="F759" s="93"/>
      <c r="G759" s="93"/>
      <c r="H759" s="93"/>
      <c r="I759" s="93"/>
      <c r="J759" s="93"/>
      <c r="K759" s="93"/>
      <c r="L759" s="93"/>
      <c r="M759" s="93"/>
      <c r="N759" s="93"/>
      <c r="O759" s="93"/>
      <c r="P759" s="93"/>
      <c r="Q759" s="93"/>
      <c r="R759" s="93"/>
      <c r="S759" s="93"/>
      <c r="T759" s="93"/>
      <c r="U759" s="93"/>
      <c r="V759" s="93"/>
      <c r="W759" s="93"/>
      <c r="X759" s="93"/>
      <c r="Y759" s="93"/>
      <c r="Z759" s="79"/>
      <c r="AA759" s="79"/>
      <c r="AB759" s="79"/>
      <c r="AC759" s="79"/>
      <c r="AD759" s="79"/>
      <c r="AE759" s="79"/>
      <c r="AF759" s="79"/>
      <c r="AG759" s="79"/>
      <c r="AH759" s="79"/>
      <c r="AI759" s="79"/>
    </row>
    <row r="760" ht="15.75" customHeight="1">
      <c r="A760" s="84"/>
      <c r="B760" s="84"/>
      <c r="C760" s="84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79"/>
      <c r="AA760" s="79"/>
      <c r="AB760" s="79"/>
      <c r="AC760" s="79"/>
      <c r="AD760" s="79"/>
      <c r="AE760" s="79"/>
      <c r="AF760" s="79"/>
      <c r="AG760" s="79"/>
      <c r="AH760" s="79"/>
      <c r="AI760" s="79"/>
    </row>
    <row r="761" ht="15.75" customHeight="1">
      <c r="A761" s="93"/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  <c r="M761" s="93"/>
      <c r="N761" s="93"/>
      <c r="O761" s="93"/>
      <c r="P761" s="93"/>
      <c r="Q761" s="93"/>
      <c r="R761" s="93"/>
      <c r="S761" s="93"/>
      <c r="T761" s="93"/>
      <c r="U761" s="93"/>
      <c r="V761" s="93"/>
      <c r="W761" s="93"/>
      <c r="X761" s="93"/>
      <c r="Y761" s="93"/>
      <c r="Z761" s="79"/>
      <c r="AA761" s="79"/>
      <c r="AB761" s="79"/>
      <c r="AC761" s="79"/>
      <c r="AD761" s="79"/>
      <c r="AE761" s="79"/>
      <c r="AF761" s="79"/>
      <c r="AG761" s="79"/>
      <c r="AH761" s="79"/>
      <c r="AI761" s="79"/>
    </row>
    <row r="762" ht="15.75" customHeight="1">
      <c r="A762" s="84"/>
      <c r="B762" s="84"/>
      <c r="C762" s="84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79"/>
      <c r="AA762" s="79"/>
      <c r="AB762" s="79"/>
      <c r="AC762" s="79"/>
      <c r="AD762" s="79"/>
      <c r="AE762" s="79"/>
      <c r="AF762" s="79"/>
      <c r="AG762" s="79"/>
      <c r="AH762" s="79"/>
      <c r="AI762" s="79"/>
    </row>
    <row r="763" ht="15.75" customHeight="1">
      <c r="A763" s="93"/>
      <c r="B763" s="93"/>
      <c r="C763" s="93"/>
      <c r="D763" s="93"/>
      <c r="E763" s="93"/>
      <c r="F763" s="93"/>
      <c r="G763" s="93"/>
      <c r="H763" s="93"/>
      <c r="I763" s="93"/>
      <c r="J763" s="93"/>
      <c r="K763" s="93"/>
      <c r="L763" s="93"/>
      <c r="M763" s="93"/>
      <c r="N763" s="93"/>
      <c r="O763" s="93"/>
      <c r="P763" s="93"/>
      <c r="Q763" s="93"/>
      <c r="R763" s="93"/>
      <c r="S763" s="93"/>
      <c r="T763" s="93"/>
      <c r="U763" s="93"/>
      <c r="V763" s="93"/>
      <c r="W763" s="93"/>
      <c r="X763" s="93"/>
      <c r="Y763" s="93"/>
      <c r="Z763" s="79"/>
      <c r="AA763" s="79"/>
      <c r="AB763" s="79"/>
      <c r="AC763" s="79"/>
      <c r="AD763" s="79"/>
      <c r="AE763" s="79"/>
      <c r="AF763" s="79"/>
      <c r="AG763" s="79"/>
      <c r="AH763" s="79"/>
      <c r="AI763" s="79"/>
    </row>
    <row r="764" ht="15.75" customHeight="1">
      <c r="A764" s="84"/>
      <c r="B764" s="84"/>
      <c r="C764" s="84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79"/>
      <c r="AA764" s="79"/>
      <c r="AB764" s="79"/>
      <c r="AC764" s="79"/>
      <c r="AD764" s="79"/>
      <c r="AE764" s="79"/>
      <c r="AF764" s="79"/>
      <c r="AG764" s="79"/>
      <c r="AH764" s="79"/>
      <c r="AI764" s="79"/>
    </row>
    <row r="765" ht="15.75" customHeight="1">
      <c r="A765" s="93"/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  <c r="M765" s="93"/>
      <c r="N765" s="93"/>
      <c r="O765" s="93"/>
      <c r="P765" s="93"/>
      <c r="Q765" s="93"/>
      <c r="R765" s="93"/>
      <c r="S765" s="93"/>
      <c r="T765" s="93"/>
      <c r="U765" s="93"/>
      <c r="V765" s="93"/>
      <c r="W765" s="93"/>
      <c r="X765" s="93"/>
      <c r="Y765" s="93"/>
      <c r="Z765" s="79"/>
      <c r="AA765" s="79"/>
      <c r="AB765" s="79"/>
      <c r="AC765" s="79"/>
      <c r="AD765" s="79"/>
      <c r="AE765" s="79"/>
      <c r="AF765" s="79"/>
      <c r="AG765" s="79"/>
      <c r="AH765" s="79"/>
      <c r="AI765" s="79"/>
    </row>
    <row r="766" ht="15.75" customHeight="1">
      <c r="A766" s="84"/>
      <c r="B766" s="84"/>
      <c r="C766" s="84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79"/>
      <c r="AA766" s="79"/>
      <c r="AB766" s="79"/>
      <c r="AC766" s="79"/>
      <c r="AD766" s="79"/>
      <c r="AE766" s="79"/>
      <c r="AF766" s="79"/>
      <c r="AG766" s="79"/>
      <c r="AH766" s="79"/>
      <c r="AI766" s="79"/>
    </row>
    <row r="767" ht="15.75" customHeight="1">
      <c r="A767" s="93"/>
      <c r="B767" s="93"/>
      <c r="C767" s="93"/>
      <c r="D767" s="93"/>
      <c r="E767" s="93"/>
      <c r="F767" s="93"/>
      <c r="G767" s="93"/>
      <c r="H767" s="93"/>
      <c r="I767" s="93"/>
      <c r="J767" s="93"/>
      <c r="K767" s="93"/>
      <c r="L767" s="93"/>
      <c r="M767" s="93"/>
      <c r="N767" s="93"/>
      <c r="O767" s="93"/>
      <c r="P767" s="93"/>
      <c r="Q767" s="93"/>
      <c r="R767" s="93"/>
      <c r="S767" s="93"/>
      <c r="T767" s="93"/>
      <c r="U767" s="93"/>
      <c r="V767" s="93"/>
      <c r="W767" s="93"/>
      <c r="X767" s="93"/>
      <c r="Y767" s="93"/>
      <c r="Z767" s="79"/>
      <c r="AA767" s="79"/>
      <c r="AB767" s="79"/>
      <c r="AC767" s="79"/>
      <c r="AD767" s="79"/>
      <c r="AE767" s="79"/>
      <c r="AF767" s="79"/>
      <c r="AG767" s="79"/>
      <c r="AH767" s="79"/>
      <c r="AI767" s="79"/>
    </row>
    <row r="768" ht="15.75" customHeight="1">
      <c r="A768" s="84"/>
      <c r="B768" s="84"/>
      <c r="C768" s="84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79"/>
      <c r="AA768" s="79"/>
      <c r="AB768" s="79"/>
      <c r="AC768" s="79"/>
      <c r="AD768" s="79"/>
      <c r="AE768" s="79"/>
      <c r="AF768" s="79"/>
      <c r="AG768" s="79"/>
      <c r="AH768" s="79"/>
      <c r="AI768" s="79"/>
    </row>
    <row r="769" ht="15.75" customHeight="1">
      <c r="A769" s="93"/>
      <c r="B769" s="93"/>
      <c r="C769" s="93"/>
      <c r="D769" s="93"/>
      <c r="E769" s="93"/>
      <c r="F769" s="93"/>
      <c r="G769" s="93"/>
      <c r="H769" s="93"/>
      <c r="I769" s="93"/>
      <c r="J769" s="93"/>
      <c r="K769" s="93"/>
      <c r="L769" s="93"/>
      <c r="M769" s="93"/>
      <c r="N769" s="93"/>
      <c r="O769" s="93"/>
      <c r="P769" s="93"/>
      <c r="Q769" s="93"/>
      <c r="R769" s="93"/>
      <c r="S769" s="93"/>
      <c r="T769" s="93"/>
      <c r="U769" s="93"/>
      <c r="V769" s="93"/>
      <c r="W769" s="93"/>
      <c r="X769" s="93"/>
      <c r="Y769" s="93"/>
      <c r="Z769" s="79"/>
      <c r="AA769" s="79"/>
      <c r="AB769" s="79"/>
      <c r="AC769" s="79"/>
      <c r="AD769" s="79"/>
      <c r="AE769" s="79"/>
      <c r="AF769" s="79"/>
      <c r="AG769" s="79"/>
      <c r="AH769" s="79"/>
      <c r="AI769" s="79"/>
    </row>
    <row r="770" ht="15.75" customHeight="1">
      <c r="A770" s="84"/>
      <c r="B770" s="84"/>
      <c r="C770" s="84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79"/>
      <c r="AA770" s="79"/>
      <c r="AB770" s="79"/>
      <c r="AC770" s="79"/>
      <c r="AD770" s="79"/>
      <c r="AE770" s="79"/>
      <c r="AF770" s="79"/>
      <c r="AG770" s="79"/>
      <c r="AH770" s="79"/>
      <c r="AI770" s="79"/>
    </row>
    <row r="771" ht="15.75" customHeight="1">
      <c r="A771" s="93"/>
      <c r="B771" s="93"/>
      <c r="C771" s="93"/>
      <c r="D771" s="93"/>
      <c r="E771" s="93"/>
      <c r="F771" s="93"/>
      <c r="G771" s="93"/>
      <c r="H771" s="93"/>
      <c r="I771" s="93"/>
      <c r="J771" s="93"/>
      <c r="K771" s="93"/>
      <c r="L771" s="93"/>
      <c r="M771" s="93"/>
      <c r="N771" s="93"/>
      <c r="O771" s="93"/>
      <c r="P771" s="93"/>
      <c r="Q771" s="93"/>
      <c r="R771" s="93"/>
      <c r="S771" s="93"/>
      <c r="T771" s="93"/>
      <c r="U771" s="93"/>
      <c r="V771" s="93"/>
      <c r="W771" s="93"/>
      <c r="X771" s="93"/>
      <c r="Y771" s="93"/>
      <c r="Z771" s="79"/>
      <c r="AA771" s="79"/>
      <c r="AB771" s="79"/>
      <c r="AC771" s="79"/>
      <c r="AD771" s="79"/>
      <c r="AE771" s="79"/>
      <c r="AF771" s="79"/>
      <c r="AG771" s="79"/>
      <c r="AH771" s="79"/>
      <c r="AI771" s="79"/>
    </row>
    <row r="772" ht="15.75" customHeight="1">
      <c r="A772" s="84"/>
      <c r="B772" s="84"/>
      <c r="C772" s="84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79"/>
      <c r="AA772" s="79"/>
      <c r="AB772" s="79"/>
      <c r="AC772" s="79"/>
      <c r="AD772" s="79"/>
      <c r="AE772" s="79"/>
      <c r="AF772" s="79"/>
      <c r="AG772" s="79"/>
      <c r="AH772" s="79"/>
      <c r="AI772" s="79"/>
    </row>
    <row r="773" ht="15.75" customHeight="1">
      <c r="A773" s="93"/>
      <c r="B773" s="93"/>
      <c r="C773" s="93"/>
      <c r="D773" s="93"/>
      <c r="E773" s="93"/>
      <c r="F773" s="93"/>
      <c r="G773" s="93"/>
      <c r="H773" s="93"/>
      <c r="I773" s="93"/>
      <c r="J773" s="93"/>
      <c r="K773" s="93"/>
      <c r="L773" s="93"/>
      <c r="M773" s="93"/>
      <c r="N773" s="93"/>
      <c r="O773" s="93"/>
      <c r="P773" s="93"/>
      <c r="Q773" s="93"/>
      <c r="R773" s="93"/>
      <c r="S773" s="93"/>
      <c r="T773" s="93"/>
      <c r="U773" s="93"/>
      <c r="V773" s="93"/>
      <c r="W773" s="93"/>
      <c r="X773" s="93"/>
      <c r="Y773" s="93"/>
      <c r="Z773" s="79"/>
      <c r="AA773" s="79"/>
      <c r="AB773" s="79"/>
      <c r="AC773" s="79"/>
      <c r="AD773" s="79"/>
      <c r="AE773" s="79"/>
      <c r="AF773" s="79"/>
      <c r="AG773" s="79"/>
      <c r="AH773" s="79"/>
      <c r="AI773" s="79"/>
    </row>
    <row r="774" ht="15.75" customHeight="1">
      <c r="A774" s="84"/>
      <c r="B774" s="84"/>
      <c r="C774" s="84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79"/>
      <c r="AA774" s="79"/>
      <c r="AB774" s="79"/>
      <c r="AC774" s="79"/>
      <c r="AD774" s="79"/>
      <c r="AE774" s="79"/>
      <c r="AF774" s="79"/>
      <c r="AG774" s="79"/>
      <c r="AH774" s="79"/>
      <c r="AI774" s="79"/>
    </row>
    <row r="775" ht="15.75" customHeight="1">
      <c r="A775" s="93"/>
      <c r="B775" s="93"/>
      <c r="C775" s="93"/>
      <c r="D775" s="93"/>
      <c r="E775" s="93"/>
      <c r="F775" s="93"/>
      <c r="G775" s="93"/>
      <c r="H775" s="93"/>
      <c r="I775" s="93"/>
      <c r="J775" s="93"/>
      <c r="K775" s="93"/>
      <c r="L775" s="93"/>
      <c r="M775" s="93"/>
      <c r="N775" s="93"/>
      <c r="O775" s="93"/>
      <c r="P775" s="93"/>
      <c r="Q775" s="93"/>
      <c r="R775" s="93"/>
      <c r="S775" s="93"/>
      <c r="T775" s="93"/>
      <c r="U775" s="93"/>
      <c r="V775" s="93"/>
      <c r="W775" s="93"/>
      <c r="X775" s="93"/>
      <c r="Y775" s="93"/>
      <c r="Z775" s="79"/>
      <c r="AA775" s="79"/>
      <c r="AB775" s="79"/>
      <c r="AC775" s="79"/>
      <c r="AD775" s="79"/>
      <c r="AE775" s="79"/>
      <c r="AF775" s="79"/>
      <c r="AG775" s="79"/>
      <c r="AH775" s="79"/>
      <c r="AI775" s="79"/>
    </row>
    <row r="776" ht="15.75" customHeight="1">
      <c r="A776" s="84"/>
      <c r="B776" s="84"/>
      <c r="C776" s="84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79"/>
      <c r="AA776" s="79"/>
      <c r="AB776" s="79"/>
      <c r="AC776" s="79"/>
      <c r="AD776" s="79"/>
      <c r="AE776" s="79"/>
      <c r="AF776" s="79"/>
      <c r="AG776" s="79"/>
      <c r="AH776" s="79"/>
      <c r="AI776" s="79"/>
    </row>
    <row r="777" ht="15.75" customHeight="1">
      <c r="A777" s="93"/>
      <c r="B777" s="93"/>
      <c r="C777" s="93"/>
      <c r="D777" s="93"/>
      <c r="E777" s="93"/>
      <c r="F777" s="93"/>
      <c r="G777" s="93"/>
      <c r="H777" s="93"/>
      <c r="I777" s="93"/>
      <c r="J777" s="93"/>
      <c r="K777" s="93"/>
      <c r="L777" s="93"/>
      <c r="M777" s="93"/>
      <c r="N777" s="93"/>
      <c r="O777" s="93"/>
      <c r="P777" s="93"/>
      <c r="Q777" s="93"/>
      <c r="R777" s="93"/>
      <c r="S777" s="93"/>
      <c r="T777" s="93"/>
      <c r="U777" s="93"/>
      <c r="V777" s="93"/>
      <c r="W777" s="93"/>
      <c r="X777" s="93"/>
      <c r="Y777" s="93"/>
      <c r="Z777" s="79"/>
      <c r="AA777" s="79"/>
      <c r="AB777" s="79"/>
      <c r="AC777" s="79"/>
      <c r="AD777" s="79"/>
      <c r="AE777" s="79"/>
      <c r="AF777" s="79"/>
      <c r="AG777" s="79"/>
      <c r="AH777" s="79"/>
      <c r="AI777" s="79"/>
    </row>
    <row r="778" ht="15.75" customHeight="1">
      <c r="A778" s="84"/>
      <c r="B778" s="84"/>
      <c r="C778" s="84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79"/>
      <c r="AA778" s="79"/>
      <c r="AB778" s="79"/>
      <c r="AC778" s="79"/>
      <c r="AD778" s="79"/>
      <c r="AE778" s="79"/>
      <c r="AF778" s="79"/>
      <c r="AG778" s="79"/>
      <c r="AH778" s="79"/>
      <c r="AI778" s="79"/>
    </row>
    <row r="779" ht="15.75" customHeight="1">
      <c r="A779" s="93"/>
      <c r="B779" s="93"/>
      <c r="C779" s="93"/>
      <c r="D779" s="93"/>
      <c r="E779" s="93"/>
      <c r="F779" s="93"/>
      <c r="G779" s="93"/>
      <c r="H779" s="93"/>
      <c r="I779" s="93"/>
      <c r="J779" s="93"/>
      <c r="K779" s="93"/>
      <c r="L779" s="93"/>
      <c r="M779" s="93"/>
      <c r="N779" s="93"/>
      <c r="O779" s="93"/>
      <c r="P779" s="93"/>
      <c r="Q779" s="93"/>
      <c r="R779" s="93"/>
      <c r="S779" s="93"/>
      <c r="T779" s="93"/>
      <c r="U779" s="93"/>
      <c r="V779" s="93"/>
      <c r="W779" s="93"/>
      <c r="X779" s="93"/>
      <c r="Y779" s="93"/>
      <c r="Z779" s="79"/>
      <c r="AA779" s="79"/>
      <c r="AB779" s="79"/>
      <c r="AC779" s="79"/>
      <c r="AD779" s="79"/>
      <c r="AE779" s="79"/>
      <c r="AF779" s="79"/>
      <c r="AG779" s="79"/>
      <c r="AH779" s="79"/>
      <c r="AI779" s="79"/>
    </row>
    <row r="780" ht="15.75" customHeight="1">
      <c r="A780" s="84"/>
      <c r="B780" s="84"/>
      <c r="C780" s="84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79"/>
      <c r="AA780" s="79"/>
      <c r="AB780" s="79"/>
      <c r="AC780" s="79"/>
      <c r="AD780" s="79"/>
      <c r="AE780" s="79"/>
      <c r="AF780" s="79"/>
      <c r="AG780" s="79"/>
      <c r="AH780" s="79"/>
      <c r="AI780" s="79"/>
    </row>
    <row r="781" ht="15.75" customHeight="1">
      <c r="A781" s="93"/>
      <c r="B781" s="93"/>
      <c r="C781" s="93"/>
      <c r="D781" s="93"/>
      <c r="E781" s="93"/>
      <c r="F781" s="93"/>
      <c r="G781" s="93"/>
      <c r="H781" s="93"/>
      <c r="I781" s="93"/>
      <c r="J781" s="93"/>
      <c r="K781" s="93"/>
      <c r="L781" s="93"/>
      <c r="M781" s="93"/>
      <c r="N781" s="93"/>
      <c r="O781" s="93"/>
      <c r="P781" s="93"/>
      <c r="Q781" s="93"/>
      <c r="R781" s="93"/>
      <c r="S781" s="93"/>
      <c r="T781" s="93"/>
      <c r="U781" s="93"/>
      <c r="V781" s="93"/>
      <c r="W781" s="93"/>
      <c r="X781" s="93"/>
      <c r="Y781" s="93"/>
      <c r="Z781" s="79"/>
      <c r="AA781" s="79"/>
      <c r="AB781" s="79"/>
      <c r="AC781" s="79"/>
      <c r="AD781" s="79"/>
      <c r="AE781" s="79"/>
      <c r="AF781" s="79"/>
      <c r="AG781" s="79"/>
      <c r="AH781" s="79"/>
      <c r="AI781" s="79"/>
    </row>
    <row r="782" ht="15.75" customHeight="1">
      <c r="A782" s="84"/>
      <c r="B782" s="84"/>
      <c r="C782" s="84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79"/>
      <c r="AA782" s="79"/>
      <c r="AB782" s="79"/>
      <c r="AC782" s="79"/>
      <c r="AD782" s="79"/>
      <c r="AE782" s="79"/>
      <c r="AF782" s="79"/>
      <c r="AG782" s="79"/>
      <c r="AH782" s="79"/>
      <c r="AI782" s="79"/>
    </row>
    <row r="783" ht="15.75" customHeight="1">
      <c r="A783" s="93"/>
      <c r="B783" s="93"/>
      <c r="C783" s="93"/>
      <c r="D783" s="93"/>
      <c r="E783" s="93"/>
      <c r="F783" s="93"/>
      <c r="G783" s="93"/>
      <c r="H783" s="93"/>
      <c r="I783" s="93"/>
      <c r="J783" s="93"/>
      <c r="K783" s="93"/>
      <c r="L783" s="93"/>
      <c r="M783" s="93"/>
      <c r="N783" s="93"/>
      <c r="O783" s="93"/>
      <c r="P783" s="93"/>
      <c r="Q783" s="93"/>
      <c r="R783" s="93"/>
      <c r="S783" s="93"/>
      <c r="T783" s="93"/>
      <c r="U783" s="93"/>
      <c r="V783" s="93"/>
      <c r="W783" s="93"/>
      <c r="X783" s="93"/>
      <c r="Y783" s="93"/>
      <c r="Z783" s="79"/>
      <c r="AA783" s="79"/>
      <c r="AB783" s="79"/>
      <c r="AC783" s="79"/>
      <c r="AD783" s="79"/>
      <c r="AE783" s="79"/>
      <c r="AF783" s="79"/>
      <c r="AG783" s="79"/>
      <c r="AH783" s="79"/>
      <c r="AI783" s="79"/>
    </row>
    <row r="784" ht="15.75" customHeight="1">
      <c r="A784" s="84"/>
      <c r="B784" s="84"/>
      <c r="C784" s="84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79"/>
      <c r="AA784" s="79"/>
      <c r="AB784" s="79"/>
      <c r="AC784" s="79"/>
      <c r="AD784" s="79"/>
      <c r="AE784" s="79"/>
      <c r="AF784" s="79"/>
      <c r="AG784" s="79"/>
      <c r="AH784" s="79"/>
      <c r="AI784" s="79"/>
    </row>
    <row r="785" ht="15.75" customHeight="1">
      <c r="A785" s="93"/>
      <c r="B785" s="93"/>
      <c r="C785" s="93"/>
      <c r="D785" s="93"/>
      <c r="E785" s="93"/>
      <c r="F785" s="93"/>
      <c r="G785" s="93"/>
      <c r="H785" s="93"/>
      <c r="I785" s="93"/>
      <c r="J785" s="93"/>
      <c r="K785" s="93"/>
      <c r="L785" s="93"/>
      <c r="M785" s="93"/>
      <c r="N785" s="93"/>
      <c r="O785" s="93"/>
      <c r="P785" s="93"/>
      <c r="Q785" s="93"/>
      <c r="R785" s="93"/>
      <c r="S785" s="93"/>
      <c r="T785" s="93"/>
      <c r="U785" s="93"/>
      <c r="V785" s="93"/>
      <c r="W785" s="93"/>
      <c r="X785" s="93"/>
      <c r="Y785" s="93"/>
      <c r="Z785" s="79"/>
      <c r="AA785" s="79"/>
      <c r="AB785" s="79"/>
      <c r="AC785" s="79"/>
      <c r="AD785" s="79"/>
      <c r="AE785" s="79"/>
      <c r="AF785" s="79"/>
      <c r="AG785" s="79"/>
      <c r="AH785" s="79"/>
      <c r="AI785" s="79"/>
    </row>
    <row r="786" ht="15.75" customHeight="1">
      <c r="A786" s="84"/>
      <c r="B786" s="84"/>
      <c r="C786" s="84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79"/>
      <c r="AA786" s="79"/>
      <c r="AB786" s="79"/>
      <c r="AC786" s="79"/>
      <c r="AD786" s="79"/>
      <c r="AE786" s="79"/>
      <c r="AF786" s="79"/>
      <c r="AG786" s="79"/>
      <c r="AH786" s="79"/>
      <c r="AI786" s="79"/>
    </row>
    <row r="787" ht="15.75" customHeight="1">
      <c r="A787" s="93"/>
      <c r="B787" s="93"/>
      <c r="C787" s="93"/>
      <c r="D787" s="93"/>
      <c r="E787" s="93"/>
      <c r="F787" s="93"/>
      <c r="G787" s="93"/>
      <c r="H787" s="93"/>
      <c r="I787" s="93"/>
      <c r="J787" s="93"/>
      <c r="K787" s="93"/>
      <c r="L787" s="93"/>
      <c r="M787" s="93"/>
      <c r="N787" s="93"/>
      <c r="O787" s="93"/>
      <c r="P787" s="93"/>
      <c r="Q787" s="93"/>
      <c r="R787" s="93"/>
      <c r="S787" s="93"/>
      <c r="T787" s="93"/>
      <c r="U787" s="93"/>
      <c r="V787" s="93"/>
      <c r="W787" s="93"/>
      <c r="X787" s="93"/>
      <c r="Y787" s="93"/>
      <c r="Z787" s="79"/>
      <c r="AA787" s="79"/>
      <c r="AB787" s="79"/>
      <c r="AC787" s="79"/>
      <c r="AD787" s="79"/>
      <c r="AE787" s="79"/>
      <c r="AF787" s="79"/>
      <c r="AG787" s="79"/>
      <c r="AH787" s="79"/>
      <c r="AI787" s="79"/>
    </row>
    <row r="788" ht="15.75" customHeight="1">
      <c r="A788" s="84"/>
      <c r="B788" s="84"/>
      <c r="C788" s="84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79"/>
      <c r="AA788" s="79"/>
      <c r="AB788" s="79"/>
      <c r="AC788" s="79"/>
      <c r="AD788" s="79"/>
      <c r="AE788" s="79"/>
      <c r="AF788" s="79"/>
      <c r="AG788" s="79"/>
      <c r="AH788" s="79"/>
      <c r="AI788" s="79"/>
    </row>
    <row r="789" ht="15.75" customHeight="1">
      <c r="A789" s="93"/>
      <c r="B789" s="93"/>
      <c r="C789" s="93"/>
      <c r="D789" s="93"/>
      <c r="E789" s="93"/>
      <c r="F789" s="93"/>
      <c r="G789" s="93"/>
      <c r="H789" s="93"/>
      <c r="I789" s="93"/>
      <c r="J789" s="93"/>
      <c r="K789" s="93"/>
      <c r="L789" s="93"/>
      <c r="M789" s="93"/>
      <c r="N789" s="93"/>
      <c r="O789" s="93"/>
      <c r="P789" s="93"/>
      <c r="Q789" s="93"/>
      <c r="R789" s="93"/>
      <c r="S789" s="93"/>
      <c r="T789" s="93"/>
      <c r="U789" s="93"/>
      <c r="V789" s="93"/>
      <c r="W789" s="93"/>
      <c r="X789" s="93"/>
      <c r="Y789" s="93"/>
      <c r="Z789" s="79"/>
      <c r="AA789" s="79"/>
      <c r="AB789" s="79"/>
      <c r="AC789" s="79"/>
      <c r="AD789" s="79"/>
      <c r="AE789" s="79"/>
      <c r="AF789" s="79"/>
      <c r="AG789" s="79"/>
      <c r="AH789" s="79"/>
      <c r="AI789" s="79"/>
    </row>
    <row r="790" ht="15.75" customHeight="1">
      <c r="A790" s="84"/>
      <c r="B790" s="84"/>
      <c r="C790" s="84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79"/>
      <c r="AA790" s="79"/>
      <c r="AB790" s="79"/>
      <c r="AC790" s="79"/>
      <c r="AD790" s="79"/>
      <c r="AE790" s="79"/>
      <c r="AF790" s="79"/>
      <c r="AG790" s="79"/>
      <c r="AH790" s="79"/>
      <c r="AI790" s="79"/>
    </row>
    <row r="791" ht="15.75" customHeight="1">
      <c r="A791" s="93"/>
      <c r="B791" s="93"/>
      <c r="C791" s="93"/>
      <c r="D791" s="93"/>
      <c r="E791" s="93"/>
      <c r="F791" s="93"/>
      <c r="G791" s="93"/>
      <c r="H791" s="93"/>
      <c r="I791" s="93"/>
      <c r="J791" s="93"/>
      <c r="K791" s="93"/>
      <c r="L791" s="93"/>
      <c r="M791" s="93"/>
      <c r="N791" s="93"/>
      <c r="O791" s="93"/>
      <c r="P791" s="93"/>
      <c r="Q791" s="93"/>
      <c r="R791" s="93"/>
      <c r="S791" s="93"/>
      <c r="T791" s="93"/>
      <c r="U791" s="93"/>
      <c r="V791" s="93"/>
      <c r="W791" s="93"/>
      <c r="X791" s="93"/>
      <c r="Y791" s="93"/>
      <c r="Z791" s="79"/>
      <c r="AA791" s="79"/>
      <c r="AB791" s="79"/>
      <c r="AC791" s="79"/>
      <c r="AD791" s="79"/>
      <c r="AE791" s="79"/>
      <c r="AF791" s="79"/>
      <c r="AG791" s="79"/>
      <c r="AH791" s="79"/>
      <c r="AI791" s="79"/>
    </row>
    <row r="792" ht="15.75" customHeight="1">
      <c r="A792" s="84"/>
      <c r="B792" s="84"/>
      <c r="C792" s="84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79"/>
      <c r="AA792" s="79"/>
      <c r="AB792" s="79"/>
      <c r="AC792" s="79"/>
      <c r="AD792" s="79"/>
      <c r="AE792" s="79"/>
      <c r="AF792" s="79"/>
      <c r="AG792" s="79"/>
      <c r="AH792" s="79"/>
      <c r="AI792" s="79"/>
    </row>
    <row r="793" ht="15.75" customHeight="1">
      <c r="A793" s="93"/>
      <c r="B793" s="93"/>
      <c r="C793" s="93"/>
      <c r="D793" s="93"/>
      <c r="E793" s="93"/>
      <c r="F793" s="93"/>
      <c r="G793" s="93"/>
      <c r="H793" s="93"/>
      <c r="I793" s="93"/>
      <c r="J793" s="93"/>
      <c r="K793" s="93"/>
      <c r="L793" s="93"/>
      <c r="M793" s="93"/>
      <c r="N793" s="93"/>
      <c r="O793" s="93"/>
      <c r="P793" s="93"/>
      <c r="Q793" s="93"/>
      <c r="R793" s="93"/>
      <c r="S793" s="93"/>
      <c r="T793" s="93"/>
      <c r="U793" s="93"/>
      <c r="V793" s="93"/>
      <c r="W793" s="93"/>
      <c r="X793" s="93"/>
      <c r="Y793" s="93"/>
      <c r="Z793" s="79"/>
      <c r="AA793" s="79"/>
      <c r="AB793" s="79"/>
      <c r="AC793" s="79"/>
      <c r="AD793" s="79"/>
      <c r="AE793" s="79"/>
      <c r="AF793" s="79"/>
      <c r="AG793" s="79"/>
      <c r="AH793" s="79"/>
      <c r="AI793" s="79"/>
    </row>
    <row r="794" ht="15.75" customHeight="1">
      <c r="A794" s="84"/>
      <c r="B794" s="84"/>
      <c r="C794" s="84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79"/>
      <c r="AA794" s="79"/>
      <c r="AB794" s="79"/>
      <c r="AC794" s="79"/>
      <c r="AD794" s="79"/>
      <c r="AE794" s="79"/>
      <c r="AF794" s="79"/>
      <c r="AG794" s="79"/>
      <c r="AH794" s="79"/>
      <c r="AI794" s="79"/>
    </row>
    <row r="795" ht="15.75" customHeight="1">
      <c r="A795" s="93"/>
      <c r="B795" s="93"/>
      <c r="C795" s="93"/>
      <c r="D795" s="93"/>
      <c r="E795" s="93"/>
      <c r="F795" s="93"/>
      <c r="G795" s="93"/>
      <c r="H795" s="93"/>
      <c r="I795" s="93"/>
      <c r="J795" s="93"/>
      <c r="K795" s="93"/>
      <c r="L795" s="93"/>
      <c r="M795" s="93"/>
      <c r="N795" s="93"/>
      <c r="O795" s="93"/>
      <c r="P795" s="93"/>
      <c r="Q795" s="93"/>
      <c r="R795" s="93"/>
      <c r="S795" s="93"/>
      <c r="T795" s="93"/>
      <c r="U795" s="93"/>
      <c r="V795" s="93"/>
      <c r="W795" s="93"/>
      <c r="X795" s="93"/>
      <c r="Y795" s="93"/>
      <c r="Z795" s="79"/>
      <c r="AA795" s="79"/>
      <c r="AB795" s="79"/>
      <c r="AC795" s="79"/>
      <c r="AD795" s="79"/>
      <c r="AE795" s="79"/>
      <c r="AF795" s="79"/>
      <c r="AG795" s="79"/>
      <c r="AH795" s="79"/>
      <c r="AI795" s="79"/>
    </row>
    <row r="796" ht="15.75" customHeight="1">
      <c r="A796" s="84"/>
      <c r="B796" s="84"/>
      <c r="C796" s="84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79"/>
      <c r="AA796" s="79"/>
      <c r="AB796" s="79"/>
      <c r="AC796" s="79"/>
      <c r="AD796" s="79"/>
      <c r="AE796" s="79"/>
      <c r="AF796" s="79"/>
      <c r="AG796" s="79"/>
      <c r="AH796" s="79"/>
      <c r="AI796" s="79"/>
    </row>
    <row r="797" ht="15.75" customHeight="1">
      <c r="A797" s="93"/>
      <c r="B797" s="93"/>
      <c r="C797" s="93"/>
      <c r="D797" s="93"/>
      <c r="E797" s="93"/>
      <c r="F797" s="93"/>
      <c r="G797" s="93"/>
      <c r="H797" s="93"/>
      <c r="I797" s="93"/>
      <c r="J797" s="93"/>
      <c r="K797" s="93"/>
      <c r="L797" s="93"/>
      <c r="M797" s="93"/>
      <c r="N797" s="93"/>
      <c r="O797" s="93"/>
      <c r="P797" s="93"/>
      <c r="Q797" s="93"/>
      <c r="R797" s="93"/>
      <c r="S797" s="93"/>
      <c r="T797" s="93"/>
      <c r="U797" s="93"/>
      <c r="V797" s="93"/>
      <c r="W797" s="93"/>
      <c r="X797" s="93"/>
      <c r="Y797" s="93"/>
      <c r="Z797" s="79"/>
      <c r="AA797" s="79"/>
      <c r="AB797" s="79"/>
      <c r="AC797" s="79"/>
      <c r="AD797" s="79"/>
      <c r="AE797" s="79"/>
      <c r="AF797" s="79"/>
      <c r="AG797" s="79"/>
      <c r="AH797" s="79"/>
      <c r="AI797" s="79"/>
    </row>
    <row r="798" ht="15.75" customHeight="1">
      <c r="A798" s="84"/>
      <c r="B798" s="84"/>
      <c r="C798" s="84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79"/>
      <c r="AA798" s="79"/>
      <c r="AB798" s="79"/>
      <c r="AC798" s="79"/>
      <c r="AD798" s="79"/>
      <c r="AE798" s="79"/>
      <c r="AF798" s="79"/>
      <c r="AG798" s="79"/>
      <c r="AH798" s="79"/>
      <c r="AI798" s="79"/>
    </row>
    <row r="799" ht="15.75" customHeight="1">
      <c r="A799" s="93"/>
      <c r="B799" s="93"/>
      <c r="C799" s="93"/>
      <c r="D799" s="93"/>
      <c r="E799" s="93"/>
      <c r="F799" s="93"/>
      <c r="G799" s="93"/>
      <c r="H799" s="93"/>
      <c r="I799" s="93"/>
      <c r="J799" s="93"/>
      <c r="K799" s="93"/>
      <c r="L799" s="93"/>
      <c r="M799" s="93"/>
      <c r="N799" s="93"/>
      <c r="O799" s="93"/>
      <c r="P799" s="93"/>
      <c r="Q799" s="93"/>
      <c r="R799" s="93"/>
      <c r="S799" s="93"/>
      <c r="T799" s="93"/>
      <c r="U799" s="93"/>
      <c r="V799" s="93"/>
      <c r="W799" s="93"/>
      <c r="X799" s="93"/>
      <c r="Y799" s="93"/>
      <c r="Z799" s="79"/>
      <c r="AA799" s="79"/>
      <c r="AB799" s="79"/>
      <c r="AC799" s="79"/>
      <c r="AD799" s="79"/>
      <c r="AE799" s="79"/>
      <c r="AF799" s="79"/>
      <c r="AG799" s="79"/>
      <c r="AH799" s="79"/>
      <c r="AI799" s="79"/>
    </row>
    <row r="800" ht="15.75" customHeight="1">
      <c r="A800" s="84"/>
      <c r="B800" s="84"/>
      <c r="C800" s="84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79"/>
      <c r="AA800" s="79"/>
      <c r="AB800" s="79"/>
      <c r="AC800" s="79"/>
      <c r="AD800" s="79"/>
      <c r="AE800" s="79"/>
      <c r="AF800" s="79"/>
      <c r="AG800" s="79"/>
      <c r="AH800" s="79"/>
      <c r="AI800" s="79"/>
    </row>
    <row r="801" ht="15.75" customHeight="1">
      <c r="A801" s="93"/>
      <c r="B801" s="93"/>
      <c r="C801" s="93"/>
      <c r="D801" s="93"/>
      <c r="E801" s="93"/>
      <c r="F801" s="93"/>
      <c r="G801" s="93"/>
      <c r="H801" s="93"/>
      <c r="I801" s="93"/>
      <c r="J801" s="93"/>
      <c r="K801" s="93"/>
      <c r="L801" s="93"/>
      <c r="M801" s="93"/>
      <c r="N801" s="93"/>
      <c r="O801" s="93"/>
      <c r="P801" s="93"/>
      <c r="Q801" s="93"/>
      <c r="R801" s="93"/>
      <c r="S801" s="93"/>
      <c r="T801" s="93"/>
      <c r="U801" s="93"/>
      <c r="V801" s="93"/>
      <c r="W801" s="93"/>
      <c r="X801" s="93"/>
      <c r="Y801" s="93"/>
      <c r="Z801" s="79"/>
      <c r="AA801" s="79"/>
      <c r="AB801" s="79"/>
      <c r="AC801" s="79"/>
      <c r="AD801" s="79"/>
      <c r="AE801" s="79"/>
      <c r="AF801" s="79"/>
      <c r="AG801" s="79"/>
      <c r="AH801" s="79"/>
      <c r="AI801" s="79"/>
    </row>
    <row r="802" ht="15.75" customHeight="1">
      <c r="A802" s="84"/>
      <c r="B802" s="84"/>
      <c r="C802" s="84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79"/>
      <c r="AA802" s="79"/>
      <c r="AB802" s="79"/>
      <c r="AC802" s="79"/>
      <c r="AD802" s="79"/>
      <c r="AE802" s="79"/>
      <c r="AF802" s="79"/>
      <c r="AG802" s="79"/>
      <c r="AH802" s="79"/>
      <c r="AI802" s="79"/>
    </row>
    <row r="803" ht="15.75" customHeight="1">
      <c r="A803" s="93"/>
      <c r="B803" s="93"/>
      <c r="C803" s="93"/>
      <c r="D803" s="93"/>
      <c r="E803" s="93"/>
      <c r="F803" s="93"/>
      <c r="G803" s="93"/>
      <c r="H803" s="93"/>
      <c r="I803" s="93"/>
      <c r="J803" s="93"/>
      <c r="K803" s="93"/>
      <c r="L803" s="93"/>
      <c r="M803" s="93"/>
      <c r="N803" s="93"/>
      <c r="O803" s="93"/>
      <c r="P803" s="93"/>
      <c r="Q803" s="93"/>
      <c r="R803" s="93"/>
      <c r="S803" s="93"/>
      <c r="T803" s="93"/>
      <c r="U803" s="93"/>
      <c r="V803" s="93"/>
      <c r="W803" s="93"/>
      <c r="X803" s="93"/>
      <c r="Y803" s="93"/>
      <c r="Z803" s="79"/>
      <c r="AA803" s="79"/>
      <c r="AB803" s="79"/>
      <c r="AC803" s="79"/>
      <c r="AD803" s="79"/>
      <c r="AE803" s="79"/>
      <c r="AF803" s="79"/>
      <c r="AG803" s="79"/>
      <c r="AH803" s="79"/>
      <c r="AI803" s="79"/>
    </row>
    <row r="804" ht="15.75" customHeight="1">
      <c r="A804" s="84"/>
      <c r="B804" s="84"/>
      <c r="C804" s="84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79"/>
      <c r="AA804" s="79"/>
      <c r="AB804" s="79"/>
      <c r="AC804" s="79"/>
      <c r="AD804" s="79"/>
      <c r="AE804" s="79"/>
      <c r="AF804" s="79"/>
      <c r="AG804" s="79"/>
      <c r="AH804" s="79"/>
      <c r="AI804" s="79"/>
    </row>
    <row r="805" ht="15.75" customHeight="1">
      <c r="A805" s="93"/>
      <c r="B805" s="93"/>
      <c r="C805" s="93"/>
      <c r="D805" s="93"/>
      <c r="E805" s="93"/>
      <c r="F805" s="93"/>
      <c r="G805" s="93"/>
      <c r="H805" s="93"/>
      <c r="I805" s="93"/>
      <c r="J805" s="93"/>
      <c r="K805" s="93"/>
      <c r="L805" s="93"/>
      <c r="M805" s="93"/>
      <c r="N805" s="93"/>
      <c r="O805" s="93"/>
      <c r="P805" s="93"/>
      <c r="Q805" s="93"/>
      <c r="R805" s="93"/>
      <c r="S805" s="93"/>
      <c r="T805" s="93"/>
      <c r="U805" s="93"/>
      <c r="V805" s="93"/>
      <c r="W805" s="93"/>
      <c r="X805" s="93"/>
      <c r="Y805" s="93"/>
      <c r="Z805" s="79"/>
      <c r="AA805" s="79"/>
      <c r="AB805" s="79"/>
      <c r="AC805" s="79"/>
      <c r="AD805" s="79"/>
      <c r="AE805" s="79"/>
      <c r="AF805" s="79"/>
      <c r="AG805" s="79"/>
      <c r="AH805" s="79"/>
      <c r="AI805" s="79"/>
    </row>
    <row r="806" ht="15.75" customHeight="1">
      <c r="A806" s="84"/>
      <c r="B806" s="84"/>
      <c r="C806" s="84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79"/>
      <c r="AA806" s="79"/>
      <c r="AB806" s="79"/>
      <c r="AC806" s="79"/>
      <c r="AD806" s="79"/>
      <c r="AE806" s="79"/>
      <c r="AF806" s="79"/>
      <c r="AG806" s="79"/>
      <c r="AH806" s="79"/>
      <c r="AI806" s="79"/>
    </row>
    <row r="807" ht="15.75" customHeight="1">
      <c r="A807" s="93"/>
      <c r="B807" s="93"/>
      <c r="C807" s="93"/>
      <c r="D807" s="93"/>
      <c r="E807" s="93"/>
      <c r="F807" s="93"/>
      <c r="G807" s="93"/>
      <c r="H807" s="93"/>
      <c r="I807" s="93"/>
      <c r="J807" s="93"/>
      <c r="K807" s="93"/>
      <c r="L807" s="93"/>
      <c r="M807" s="93"/>
      <c r="N807" s="93"/>
      <c r="O807" s="93"/>
      <c r="P807" s="93"/>
      <c r="Q807" s="93"/>
      <c r="R807" s="93"/>
      <c r="S807" s="93"/>
      <c r="T807" s="93"/>
      <c r="U807" s="93"/>
      <c r="V807" s="93"/>
      <c r="W807" s="93"/>
      <c r="X807" s="93"/>
      <c r="Y807" s="93"/>
      <c r="Z807" s="79"/>
      <c r="AA807" s="79"/>
      <c r="AB807" s="79"/>
      <c r="AC807" s="79"/>
      <c r="AD807" s="79"/>
      <c r="AE807" s="79"/>
      <c r="AF807" s="79"/>
      <c r="AG807" s="79"/>
      <c r="AH807" s="79"/>
      <c r="AI807" s="79"/>
    </row>
    <row r="808" ht="15.75" customHeight="1">
      <c r="A808" s="84"/>
      <c r="B808" s="84"/>
      <c r="C808" s="84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79"/>
      <c r="AA808" s="79"/>
      <c r="AB808" s="79"/>
      <c r="AC808" s="79"/>
      <c r="AD808" s="79"/>
      <c r="AE808" s="79"/>
      <c r="AF808" s="79"/>
      <c r="AG808" s="79"/>
      <c r="AH808" s="79"/>
      <c r="AI808" s="79"/>
    </row>
    <row r="809" ht="15.75" customHeight="1">
      <c r="A809" s="93"/>
      <c r="B809" s="93"/>
      <c r="C809" s="93"/>
      <c r="D809" s="93"/>
      <c r="E809" s="93"/>
      <c r="F809" s="93"/>
      <c r="G809" s="93"/>
      <c r="H809" s="93"/>
      <c r="I809" s="93"/>
      <c r="J809" s="93"/>
      <c r="K809" s="93"/>
      <c r="L809" s="93"/>
      <c r="M809" s="93"/>
      <c r="N809" s="93"/>
      <c r="O809" s="93"/>
      <c r="P809" s="93"/>
      <c r="Q809" s="93"/>
      <c r="R809" s="93"/>
      <c r="S809" s="93"/>
      <c r="T809" s="93"/>
      <c r="U809" s="93"/>
      <c r="V809" s="93"/>
      <c r="W809" s="93"/>
      <c r="X809" s="93"/>
      <c r="Y809" s="93"/>
      <c r="Z809" s="79"/>
      <c r="AA809" s="79"/>
      <c r="AB809" s="79"/>
      <c r="AC809" s="79"/>
      <c r="AD809" s="79"/>
      <c r="AE809" s="79"/>
      <c r="AF809" s="79"/>
      <c r="AG809" s="79"/>
      <c r="AH809" s="79"/>
      <c r="AI809" s="79"/>
    </row>
    <row r="810" ht="15.75" customHeight="1">
      <c r="A810" s="84"/>
      <c r="B810" s="84"/>
      <c r="C810" s="84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79"/>
      <c r="AA810" s="79"/>
      <c r="AB810" s="79"/>
      <c r="AC810" s="79"/>
      <c r="AD810" s="79"/>
      <c r="AE810" s="79"/>
      <c r="AF810" s="79"/>
      <c r="AG810" s="79"/>
      <c r="AH810" s="79"/>
      <c r="AI810" s="79"/>
    </row>
    <row r="811" ht="15.75" customHeight="1">
      <c r="A811" s="93"/>
      <c r="B811" s="93"/>
      <c r="C811" s="93"/>
      <c r="D811" s="93"/>
      <c r="E811" s="93"/>
      <c r="F811" s="93"/>
      <c r="G811" s="93"/>
      <c r="H811" s="93"/>
      <c r="I811" s="93"/>
      <c r="J811" s="93"/>
      <c r="K811" s="93"/>
      <c r="L811" s="93"/>
      <c r="M811" s="93"/>
      <c r="N811" s="93"/>
      <c r="O811" s="93"/>
      <c r="P811" s="93"/>
      <c r="Q811" s="93"/>
      <c r="R811" s="93"/>
      <c r="S811" s="93"/>
      <c r="T811" s="93"/>
      <c r="U811" s="93"/>
      <c r="V811" s="93"/>
      <c r="W811" s="93"/>
      <c r="X811" s="93"/>
      <c r="Y811" s="93"/>
      <c r="Z811" s="79"/>
      <c r="AA811" s="79"/>
      <c r="AB811" s="79"/>
      <c r="AC811" s="79"/>
      <c r="AD811" s="79"/>
      <c r="AE811" s="79"/>
      <c r="AF811" s="79"/>
      <c r="AG811" s="79"/>
      <c r="AH811" s="79"/>
      <c r="AI811" s="79"/>
    </row>
    <row r="812" ht="15.75" customHeight="1">
      <c r="A812" s="84"/>
      <c r="B812" s="84"/>
      <c r="C812" s="84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79"/>
      <c r="AA812" s="79"/>
      <c r="AB812" s="79"/>
      <c r="AC812" s="79"/>
      <c r="AD812" s="79"/>
      <c r="AE812" s="79"/>
      <c r="AF812" s="79"/>
      <c r="AG812" s="79"/>
      <c r="AH812" s="79"/>
      <c r="AI812" s="79"/>
    </row>
    <row r="813" ht="15.75" customHeight="1">
      <c r="A813" s="93"/>
      <c r="B813" s="93"/>
      <c r="C813" s="93"/>
      <c r="D813" s="93"/>
      <c r="E813" s="93"/>
      <c r="F813" s="93"/>
      <c r="G813" s="93"/>
      <c r="H813" s="93"/>
      <c r="I813" s="93"/>
      <c r="J813" s="93"/>
      <c r="K813" s="93"/>
      <c r="L813" s="93"/>
      <c r="M813" s="93"/>
      <c r="N813" s="93"/>
      <c r="O813" s="93"/>
      <c r="P813" s="93"/>
      <c r="Q813" s="93"/>
      <c r="R813" s="93"/>
      <c r="S813" s="93"/>
      <c r="T813" s="93"/>
      <c r="U813" s="93"/>
      <c r="V813" s="93"/>
      <c r="W813" s="93"/>
      <c r="X813" s="93"/>
      <c r="Y813" s="93"/>
      <c r="Z813" s="79"/>
      <c r="AA813" s="79"/>
      <c r="AB813" s="79"/>
      <c r="AC813" s="79"/>
      <c r="AD813" s="79"/>
      <c r="AE813" s="79"/>
      <c r="AF813" s="79"/>
      <c r="AG813" s="79"/>
      <c r="AH813" s="79"/>
      <c r="AI813" s="79"/>
    </row>
    <row r="814" ht="15.75" customHeight="1">
      <c r="A814" s="84"/>
      <c r="B814" s="84"/>
      <c r="C814" s="84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79"/>
      <c r="AA814" s="79"/>
      <c r="AB814" s="79"/>
      <c r="AC814" s="79"/>
      <c r="AD814" s="79"/>
      <c r="AE814" s="79"/>
      <c r="AF814" s="79"/>
      <c r="AG814" s="79"/>
      <c r="AH814" s="79"/>
      <c r="AI814" s="79"/>
    </row>
    <row r="815" ht="15.75" customHeight="1">
      <c r="A815" s="93"/>
      <c r="B815" s="93"/>
      <c r="C815" s="93"/>
      <c r="D815" s="93"/>
      <c r="E815" s="93"/>
      <c r="F815" s="93"/>
      <c r="G815" s="93"/>
      <c r="H815" s="93"/>
      <c r="I815" s="93"/>
      <c r="J815" s="93"/>
      <c r="K815" s="93"/>
      <c r="L815" s="93"/>
      <c r="M815" s="93"/>
      <c r="N815" s="93"/>
      <c r="O815" s="93"/>
      <c r="P815" s="93"/>
      <c r="Q815" s="93"/>
      <c r="R815" s="93"/>
      <c r="S815" s="93"/>
      <c r="T815" s="93"/>
      <c r="U815" s="93"/>
      <c r="V815" s="93"/>
      <c r="W815" s="93"/>
      <c r="X815" s="93"/>
      <c r="Y815" s="93"/>
      <c r="Z815" s="79"/>
      <c r="AA815" s="79"/>
      <c r="AB815" s="79"/>
      <c r="AC815" s="79"/>
      <c r="AD815" s="79"/>
      <c r="AE815" s="79"/>
      <c r="AF815" s="79"/>
      <c r="AG815" s="79"/>
      <c r="AH815" s="79"/>
      <c r="AI815" s="79"/>
    </row>
    <row r="816" ht="15.75" customHeight="1">
      <c r="A816" s="84"/>
      <c r="B816" s="84"/>
      <c r="C816" s="84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79"/>
      <c r="AA816" s="79"/>
      <c r="AB816" s="79"/>
      <c r="AC816" s="79"/>
      <c r="AD816" s="79"/>
      <c r="AE816" s="79"/>
      <c r="AF816" s="79"/>
      <c r="AG816" s="79"/>
      <c r="AH816" s="79"/>
      <c r="AI816" s="79"/>
    </row>
    <row r="817" ht="15.75" customHeight="1">
      <c r="A817" s="93"/>
      <c r="B817" s="93"/>
      <c r="C817" s="93"/>
      <c r="D817" s="93"/>
      <c r="E817" s="93"/>
      <c r="F817" s="93"/>
      <c r="G817" s="93"/>
      <c r="H817" s="93"/>
      <c r="I817" s="93"/>
      <c r="J817" s="93"/>
      <c r="K817" s="93"/>
      <c r="L817" s="93"/>
      <c r="M817" s="93"/>
      <c r="N817" s="93"/>
      <c r="O817" s="93"/>
      <c r="P817" s="93"/>
      <c r="Q817" s="93"/>
      <c r="R817" s="93"/>
      <c r="S817" s="93"/>
      <c r="T817" s="93"/>
      <c r="U817" s="93"/>
      <c r="V817" s="93"/>
      <c r="W817" s="93"/>
      <c r="X817" s="93"/>
      <c r="Y817" s="93"/>
      <c r="Z817" s="79"/>
      <c r="AA817" s="79"/>
      <c r="AB817" s="79"/>
      <c r="AC817" s="79"/>
      <c r="AD817" s="79"/>
      <c r="AE817" s="79"/>
      <c r="AF817" s="79"/>
      <c r="AG817" s="79"/>
      <c r="AH817" s="79"/>
      <c r="AI817" s="79"/>
    </row>
    <row r="818" ht="15.75" customHeight="1">
      <c r="A818" s="84"/>
      <c r="B818" s="84"/>
      <c r="C818" s="84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79"/>
      <c r="AA818" s="79"/>
      <c r="AB818" s="79"/>
      <c r="AC818" s="79"/>
      <c r="AD818" s="79"/>
      <c r="AE818" s="79"/>
      <c r="AF818" s="79"/>
      <c r="AG818" s="79"/>
      <c r="AH818" s="79"/>
      <c r="AI818" s="79"/>
    </row>
    <row r="819" ht="15.75" customHeight="1">
      <c r="A819" s="93"/>
      <c r="B819" s="93"/>
      <c r="C819" s="93"/>
      <c r="D819" s="93"/>
      <c r="E819" s="93"/>
      <c r="F819" s="93"/>
      <c r="G819" s="93"/>
      <c r="H819" s="93"/>
      <c r="I819" s="93"/>
      <c r="J819" s="93"/>
      <c r="K819" s="93"/>
      <c r="L819" s="93"/>
      <c r="M819" s="93"/>
      <c r="N819" s="93"/>
      <c r="O819" s="93"/>
      <c r="P819" s="93"/>
      <c r="Q819" s="93"/>
      <c r="R819" s="93"/>
      <c r="S819" s="93"/>
      <c r="T819" s="93"/>
      <c r="U819" s="93"/>
      <c r="V819" s="93"/>
      <c r="W819" s="93"/>
      <c r="X819" s="93"/>
      <c r="Y819" s="93"/>
      <c r="Z819" s="79"/>
      <c r="AA819" s="79"/>
      <c r="AB819" s="79"/>
      <c r="AC819" s="79"/>
      <c r="AD819" s="79"/>
      <c r="AE819" s="79"/>
      <c r="AF819" s="79"/>
      <c r="AG819" s="79"/>
      <c r="AH819" s="79"/>
      <c r="AI819" s="79"/>
    </row>
    <row r="820" ht="15.75" customHeight="1">
      <c r="A820" s="84"/>
      <c r="B820" s="84"/>
      <c r="C820" s="84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79"/>
      <c r="AA820" s="79"/>
      <c r="AB820" s="79"/>
      <c r="AC820" s="79"/>
      <c r="AD820" s="79"/>
      <c r="AE820" s="79"/>
      <c r="AF820" s="79"/>
      <c r="AG820" s="79"/>
      <c r="AH820" s="79"/>
      <c r="AI820" s="79"/>
    </row>
    <row r="821" ht="15.75" customHeight="1">
      <c r="A821" s="93"/>
      <c r="B821" s="93"/>
      <c r="C821" s="93"/>
      <c r="D821" s="93"/>
      <c r="E821" s="93"/>
      <c r="F821" s="93"/>
      <c r="G821" s="93"/>
      <c r="H821" s="93"/>
      <c r="I821" s="93"/>
      <c r="J821" s="93"/>
      <c r="K821" s="93"/>
      <c r="L821" s="93"/>
      <c r="M821" s="93"/>
      <c r="N821" s="93"/>
      <c r="O821" s="93"/>
      <c r="P821" s="93"/>
      <c r="Q821" s="93"/>
      <c r="R821" s="93"/>
      <c r="S821" s="93"/>
      <c r="T821" s="93"/>
      <c r="U821" s="93"/>
      <c r="V821" s="93"/>
      <c r="W821" s="93"/>
      <c r="X821" s="93"/>
      <c r="Y821" s="93"/>
      <c r="Z821" s="79"/>
      <c r="AA821" s="79"/>
      <c r="AB821" s="79"/>
      <c r="AC821" s="79"/>
      <c r="AD821" s="79"/>
      <c r="AE821" s="79"/>
      <c r="AF821" s="79"/>
      <c r="AG821" s="79"/>
      <c r="AH821" s="79"/>
      <c r="AI821" s="79"/>
    </row>
    <row r="822" ht="15.75" customHeight="1">
      <c r="A822" s="84"/>
      <c r="B822" s="84"/>
      <c r="C822" s="84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79"/>
      <c r="AA822" s="79"/>
      <c r="AB822" s="79"/>
      <c r="AC822" s="79"/>
      <c r="AD822" s="79"/>
      <c r="AE822" s="79"/>
      <c r="AF822" s="79"/>
      <c r="AG822" s="79"/>
      <c r="AH822" s="79"/>
      <c r="AI822" s="79"/>
    </row>
    <row r="823" ht="15.75" customHeight="1">
      <c r="A823" s="93"/>
      <c r="B823" s="93"/>
      <c r="C823" s="93"/>
      <c r="D823" s="93"/>
      <c r="E823" s="93"/>
      <c r="F823" s="93"/>
      <c r="G823" s="93"/>
      <c r="H823" s="93"/>
      <c r="I823" s="93"/>
      <c r="J823" s="93"/>
      <c r="K823" s="93"/>
      <c r="L823" s="93"/>
      <c r="M823" s="93"/>
      <c r="N823" s="93"/>
      <c r="O823" s="93"/>
      <c r="P823" s="93"/>
      <c r="Q823" s="93"/>
      <c r="R823" s="93"/>
      <c r="S823" s="93"/>
      <c r="T823" s="93"/>
      <c r="U823" s="93"/>
      <c r="V823" s="93"/>
      <c r="W823" s="93"/>
      <c r="X823" s="93"/>
      <c r="Y823" s="93"/>
      <c r="Z823" s="79"/>
      <c r="AA823" s="79"/>
      <c r="AB823" s="79"/>
      <c r="AC823" s="79"/>
      <c r="AD823" s="79"/>
      <c r="AE823" s="79"/>
      <c r="AF823" s="79"/>
      <c r="AG823" s="79"/>
      <c r="AH823" s="79"/>
      <c r="AI823" s="79"/>
    </row>
    <row r="824" ht="15.75" customHeight="1">
      <c r="A824" s="84"/>
      <c r="B824" s="84"/>
      <c r="C824" s="84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79"/>
      <c r="AA824" s="79"/>
      <c r="AB824" s="79"/>
      <c r="AC824" s="79"/>
      <c r="AD824" s="79"/>
      <c r="AE824" s="79"/>
      <c r="AF824" s="79"/>
      <c r="AG824" s="79"/>
      <c r="AH824" s="79"/>
      <c r="AI824" s="79"/>
    </row>
    <row r="825" ht="15.75" customHeight="1">
      <c r="A825" s="93"/>
      <c r="B825" s="93"/>
      <c r="C825" s="93"/>
      <c r="D825" s="93"/>
      <c r="E825" s="93"/>
      <c r="F825" s="93"/>
      <c r="G825" s="93"/>
      <c r="H825" s="93"/>
      <c r="I825" s="93"/>
      <c r="J825" s="93"/>
      <c r="K825" s="93"/>
      <c r="L825" s="93"/>
      <c r="M825" s="93"/>
      <c r="N825" s="93"/>
      <c r="O825" s="93"/>
      <c r="P825" s="93"/>
      <c r="Q825" s="93"/>
      <c r="R825" s="93"/>
      <c r="S825" s="93"/>
      <c r="T825" s="93"/>
      <c r="U825" s="93"/>
      <c r="V825" s="93"/>
      <c r="W825" s="93"/>
      <c r="X825" s="93"/>
      <c r="Y825" s="93"/>
      <c r="Z825" s="79"/>
      <c r="AA825" s="79"/>
      <c r="AB825" s="79"/>
      <c r="AC825" s="79"/>
      <c r="AD825" s="79"/>
      <c r="AE825" s="79"/>
      <c r="AF825" s="79"/>
      <c r="AG825" s="79"/>
      <c r="AH825" s="79"/>
      <c r="AI825" s="79"/>
    </row>
    <row r="826" ht="15.75" customHeight="1">
      <c r="A826" s="84"/>
      <c r="B826" s="84"/>
      <c r="C826" s="84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79"/>
      <c r="AA826" s="79"/>
      <c r="AB826" s="79"/>
      <c r="AC826" s="79"/>
      <c r="AD826" s="79"/>
      <c r="AE826" s="79"/>
      <c r="AF826" s="79"/>
      <c r="AG826" s="79"/>
      <c r="AH826" s="79"/>
      <c r="AI826" s="79"/>
    </row>
    <row r="827" ht="15.75" customHeight="1">
      <c r="A827" s="93"/>
      <c r="B827" s="93"/>
      <c r="C827" s="93"/>
      <c r="D827" s="93"/>
      <c r="E827" s="93"/>
      <c r="F827" s="93"/>
      <c r="G827" s="93"/>
      <c r="H827" s="93"/>
      <c r="I827" s="93"/>
      <c r="J827" s="93"/>
      <c r="K827" s="93"/>
      <c r="L827" s="93"/>
      <c r="M827" s="93"/>
      <c r="N827" s="93"/>
      <c r="O827" s="93"/>
      <c r="P827" s="93"/>
      <c r="Q827" s="93"/>
      <c r="R827" s="93"/>
      <c r="S827" s="93"/>
      <c r="T827" s="93"/>
      <c r="U827" s="93"/>
      <c r="V827" s="93"/>
      <c r="W827" s="93"/>
      <c r="X827" s="93"/>
      <c r="Y827" s="93"/>
      <c r="Z827" s="79"/>
      <c r="AA827" s="79"/>
      <c r="AB827" s="79"/>
      <c r="AC827" s="79"/>
      <c r="AD827" s="79"/>
      <c r="AE827" s="79"/>
      <c r="AF827" s="79"/>
      <c r="AG827" s="79"/>
      <c r="AH827" s="79"/>
      <c r="AI827" s="79"/>
    </row>
    <row r="828" ht="15.75" customHeight="1">
      <c r="A828" s="84"/>
      <c r="B828" s="84"/>
      <c r="C828" s="84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79"/>
      <c r="AA828" s="79"/>
      <c r="AB828" s="79"/>
      <c r="AC828" s="79"/>
      <c r="AD828" s="79"/>
      <c r="AE828" s="79"/>
      <c r="AF828" s="79"/>
      <c r="AG828" s="79"/>
      <c r="AH828" s="79"/>
      <c r="AI828" s="79"/>
    </row>
    <row r="829" ht="15.75" customHeight="1">
      <c r="A829" s="93"/>
      <c r="B829" s="93"/>
      <c r="C829" s="93"/>
      <c r="D829" s="93"/>
      <c r="E829" s="93"/>
      <c r="F829" s="93"/>
      <c r="G829" s="93"/>
      <c r="H829" s="93"/>
      <c r="I829" s="93"/>
      <c r="J829" s="93"/>
      <c r="K829" s="93"/>
      <c r="L829" s="93"/>
      <c r="M829" s="93"/>
      <c r="N829" s="93"/>
      <c r="O829" s="93"/>
      <c r="P829" s="93"/>
      <c r="Q829" s="93"/>
      <c r="R829" s="93"/>
      <c r="S829" s="93"/>
      <c r="T829" s="93"/>
      <c r="U829" s="93"/>
      <c r="V829" s="93"/>
      <c r="W829" s="93"/>
      <c r="X829" s="93"/>
      <c r="Y829" s="93"/>
      <c r="Z829" s="79"/>
      <c r="AA829" s="79"/>
      <c r="AB829" s="79"/>
      <c r="AC829" s="79"/>
      <c r="AD829" s="79"/>
      <c r="AE829" s="79"/>
      <c r="AF829" s="79"/>
      <c r="AG829" s="79"/>
      <c r="AH829" s="79"/>
      <c r="AI829" s="79"/>
    </row>
    <row r="830" ht="15.75" customHeight="1">
      <c r="A830" s="84"/>
      <c r="B830" s="84"/>
      <c r="C830" s="84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79"/>
      <c r="AA830" s="79"/>
      <c r="AB830" s="79"/>
      <c r="AC830" s="79"/>
      <c r="AD830" s="79"/>
      <c r="AE830" s="79"/>
      <c r="AF830" s="79"/>
      <c r="AG830" s="79"/>
      <c r="AH830" s="79"/>
      <c r="AI830" s="79"/>
    </row>
    <row r="831" ht="15.75" customHeight="1">
      <c r="A831" s="93"/>
      <c r="B831" s="93"/>
      <c r="C831" s="93"/>
      <c r="D831" s="93"/>
      <c r="E831" s="93"/>
      <c r="F831" s="93"/>
      <c r="G831" s="93"/>
      <c r="H831" s="93"/>
      <c r="I831" s="93"/>
      <c r="J831" s="93"/>
      <c r="K831" s="93"/>
      <c r="L831" s="93"/>
      <c r="M831" s="93"/>
      <c r="N831" s="93"/>
      <c r="O831" s="93"/>
      <c r="P831" s="93"/>
      <c r="Q831" s="93"/>
      <c r="R831" s="93"/>
      <c r="S831" s="93"/>
      <c r="T831" s="93"/>
      <c r="U831" s="93"/>
      <c r="V831" s="93"/>
      <c r="W831" s="93"/>
      <c r="X831" s="93"/>
      <c r="Y831" s="93"/>
      <c r="Z831" s="79"/>
      <c r="AA831" s="79"/>
      <c r="AB831" s="79"/>
      <c r="AC831" s="79"/>
      <c r="AD831" s="79"/>
      <c r="AE831" s="79"/>
      <c r="AF831" s="79"/>
      <c r="AG831" s="79"/>
      <c r="AH831" s="79"/>
      <c r="AI831" s="79"/>
    </row>
    <row r="832" ht="15.75" customHeight="1">
      <c r="A832" s="84"/>
      <c r="B832" s="84"/>
      <c r="C832" s="84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79"/>
      <c r="AA832" s="79"/>
      <c r="AB832" s="79"/>
      <c r="AC832" s="79"/>
      <c r="AD832" s="79"/>
      <c r="AE832" s="79"/>
      <c r="AF832" s="79"/>
      <c r="AG832" s="79"/>
      <c r="AH832" s="79"/>
      <c r="AI832" s="79"/>
    </row>
    <row r="833" ht="15.75" customHeight="1">
      <c r="A833" s="93"/>
      <c r="B833" s="93"/>
      <c r="C833" s="93"/>
      <c r="D833" s="93"/>
      <c r="E833" s="93"/>
      <c r="F833" s="93"/>
      <c r="G833" s="93"/>
      <c r="H833" s="93"/>
      <c r="I833" s="93"/>
      <c r="J833" s="93"/>
      <c r="K833" s="93"/>
      <c r="L833" s="93"/>
      <c r="M833" s="93"/>
      <c r="N833" s="93"/>
      <c r="O833" s="93"/>
      <c r="P833" s="93"/>
      <c r="Q833" s="93"/>
      <c r="R833" s="93"/>
      <c r="S833" s="93"/>
      <c r="T833" s="93"/>
      <c r="U833" s="93"/>
      <c r="V833" s="93"/>
      <c r="W833" s="93"/>
      <c r="X833" s="93"/>
      <c r="Y833" s="93"/>
      <c r="Z833" s="79"/>
      <c r="AA833" s="79"/>
      <c r="AB833" s="79"/>
      <c r="AC833" s="79"/>
      <c r="AD833" s="79"/>
      <c r="AE833" s="79"/>
      <c r="AF833" s="79"/>
      <c r="AG833" s="79"/>
      <c r="AH833" s="79"/>
      <c r="AI833" s="79"/>
    </row>
    <row r="834" ht="15.75" customHeight="1">
      <c r="A834" s="84"/>
      <c r="B834" s="84"/>
      <c r="C834" s="84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79"/>
      <c r="AA834" s="79"/>
      <c r="AB834" s="79"/>
      <c r="AC834" s="79"/>
      <c r="AD834" s="79"/>
      <c r="AE834" s="79"/>
      <c r="AF834" s="79"/>
      <c r="AG834" s="79"/>
      <c r="AH834" s="79"/>
      <c r="AI834" s="79"/>
    </row>
    <row r="835" ht="15.75" customHeight="1">
      <c r="A835" s="93"/>
      <c r="B835" s="93"/>
      <c r="C835" s="93"/>
      <c r="D835" s="93"/>
      <c r="E835" s="93"/>
      <c r="F835" s="93"/>
      <c r="G835" s="93"/>
      <c r="H835" s="93"/>
      <c r="I835" s="93"/>
      <c r="J835" s="93"/>
      <c r="K835" s="93"/>
      <c r="L835" s="93"/>
      <c r="M835" s="93"/>
      <c r="N835" s="93"/>
      <c r="O835" s="93"/>
      <c r="P835" s="93"/>
      <c r="Q835" s="93"/>
      <c r="R835" s="93"/>
      <c r="S835" s="93"/>
      <c r="T835" s="93"/>
      <c r="U835" s="93"/>
      <c r="V835" s="93"/>
      <c r="W835" s="93"/>
      <c r="X835" s="93"/>
      <c r="Y835" s="93"/>
      <c r="Z835" s="79"/>
      <c r="AA835" s="79"/>
      <c r="AB835" s="79"/>
      <c r="AC835" s="79"/>
      <c r="AD835" s="79"/>
      <c r="AE835" s="79"/>
      <c r="AF835" s="79"/>
      <c r="AG835" s="79"/>
      <c r="AH835" s="79"/>
      <c r="AI835" s="79"/>
    </row>
    <row r="836" ht="15.75" customHeight="1">
      <c r="A836" s="84"/>
      <c r="B836" s="84"/>
      <c r="C836" s="84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79"/>
      <c r="AA836" s="79"/>
      <c r="AB836" s="79"/>
      <c r="AC836" s="79"/>
      <c r="AD836" s="79"/>
      <c r="AE836" s="79"/>
      <c r="AF836" s="79"/>
      <c r="AG836" s="79"/>
      <c r="AH836" s="79"/>
      <c r="AI836" s="79"/>
    </row>
    <row r="837" ht="15.75" customHeight="1">
      <c r="A837" s="93"/>
      <c r="B837" s="93"/>
      <c r="C837" s="93"/>
      <c r="D837" s="93"/>
      <c r="E837" s="93"/>
      <c r="F837" s="93"/>
      <c r="G837" s="93"/>
      <c r="H837" s="93"/>
      <c r="I837" s="93"/>
      <c r="J837" s="93"/>
      <c r="K837" s="93"/>
      <c r="L837" s="93"/>
      <c r="M837" s="93"/>
      <c r="N837" s="93"/>
      <c r="O837" s="93"/>
      <c r="P837" s="93"/>
      <c r="Q837" s="93"/>
      <c r="R837" s="93"/>
      <c r="S837" s="93"/>
      <c r="T837" s="93"/>
      <c r="U837" s="93"/>
      <c r="V837" s="93"/>
      <c r="W837" s="93"/>
      <c r="X837" s="93"/>
      <c r="Y837" s="93"/>
      <c r="Z837" s="79"/>
      <c r="AA837" s="79"/>
      <c r="AB837" s="79"/>
      <c r="AC837" s="79"/>
      <c r="AD837" s="79"/>
      <c r="AE837" s="79"/>
      <c r="AF837" s="79"/>
      <c r="AG837" s="79"/>
      <c r="AH837" s="79"/>
      <c r="AI837" s="79"/>
    </row>
    <row r="838" ht="15.75" customHeight="1">
      <c r="A838" s="84"/>
      <c r="B838" s="84"/>
      <c r="C838" s="84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79"/>
      <c r="AA838" s="79"/>
      <c r="AB838" s="79"/>
      <c r="AC838" s="79"/>
      <c r="AD838" s="79"/>
      <c r="AE838" s="79"/>
      <c r="AF838" s="79"/>
      <c r="AG838" s="79"/>
      <c r="AH838" s="79"/>
      <c r="AI838" s="79"/>
    </row>
    <row r="839" ht="15.75" customHeight="1">
      <c r="A839" s="93"/>
      <c r="B839" s="93"/>
      <c r="C839" s="93"/>
      <c r="D839" s="93"/>
      <c r="E839" s="93"/>
      <c r="F839" s="93"/>
      <c r="G839" s="93"/>
      <c r="H839" s="93"/>
      <c r="I839" s="93"/>
      <c r="J839" s="93"/>
      <c r="K839" s="93"/>
      <c r="L839" s="93"/>
      <c r="M839" s="93"/>
      <c r="N839" s="93"/>
      <c r="O839" s="93"/>
      <c r="P839" s="93"/>
      <c r="Q839" s="93"/>
      <c r="R839" s="93"/>
      <c r="S839" s="93"/>
      <c r="T839" s="93"/>
      <c r="U839" s="93"/>
      <c r="V839" s="93"/>
      <c r="W839" s="93"/>
      <c r="X839" s="93"/>
      <c r="Y839" s="93"/>
      <c r="Z839" s="79"/>
      <c r="AA839" s="79"/>
      <c r="AB839" s="79"/>
      <c r="AC839" s="79"/>
      <c r="AD839" s="79"/>
      <c r="AE839" s="79"/>
      <c r="AF839" s="79"/>
      <c r="AG839" s="79"/>
      <c r="AH839" s="79"/>
      <c r="AI839" s="79"/>
    </row>
    <row r="840" ht="15.75" customHeight="1">
      <c r="A840" s="84"/>
      <c r="B840" s="84"/>
      <c r="C840" s="84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79"/>
      <c r="AA840" s="79"/>
      <c r="AB840" s="79"/>
      <c r="AC840" s="79"/>
      <c r="AD840" s="79"/>
      <c r="AE840" s="79"/>
      <c r="AF840" s="79"/>
      <c r="AG840" s="79"/>
      <c r="AH840" s="79"/>
      <c r="AI840" s="79"/>
    </row>
    <row r="841" ht="15.75" customHeight="1">
      <c r="A841" s="93"/>
      <c r="B841" s="93"/>
      <c r="C841" s="93"/>
      <c r="D841" s="93"/>
      <c r="E841" s="93"/>
      <c r="F841" s="93"/>
      <c r="G841" s="93"/>
      <c r="H841" s="93"/>
      <c r="I841" s="93"/>
      <c r="J841" s="93"/>
      <c r="K841" s="93"/>
      <c r="L841" s="93"/>
      <c r="M841" s="93"/>
      <c r="N841" s="93"/>
      <c r="O841" s="93"/>
      <c r="P841" s="93"/>
      <c r="Q841" s="93"/>
      <c r="R841" s="93"/>
      <c r="S841" s="93"/>
      <c r="T841" s="93"/>
      <c r="U841" s="93"/>
      <c r="V841" s="93"/>
      <c r="W841" s="93"/>
      <c r="X841" s="93"/>
      <c r="Y841" s="93"/>
      <c r="Z841" s="79"/>
      <c r="AA841" s="79"/>
      <c r="AB841" s="79"/>
      <c r="AC841" s="79"/>
      <c r="AD841" s="79"/>
      <c r="AE841" s="79"/>
      <c r="AF841" s="79"/>
      <c r="AG841" s="79"/>
      <c r="AH841" s="79"/>
      <c r="AI841" s="79"/>
    </row>
    <row r="842" ht="15.75" customHeight="1">
      <c r="A842" s="84"/>
      <c r="B842" s="84"/>
      <c r="C842" s="84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79"/>
      <c r="AA842" s="79"/>
      <c r="AB842" s="79"/>
      <c r="AC842" s="79"/>
      <c r="AD842" s="79"/>
      <c r="AE842" s="79"/>
      <c r="AF842" s="79"/>
      <c r="AG842" s="79"/>
      <c r="AH842" s="79"/>
      <c r="AI842" s="79"/>
    </row>
    <row r="843" ht="15.75" customHeight="1">
      <c r="A843" s="93"/>
      <c r="B843" s="93"/>
      <c r="C843" s="93"/>
      <c r="D843" s="93"/>
      <c r="E843" s="93"/>
      <c r="F843" s="93"/>
      <c r="G843" s="93"/>
      <c r="H843" s="93"/>
      <c r="I843" s="93"/>
      <c r="J843" s="93"/>
      <c r="K843" s="93"/>
      <c r="L843" s="93"/>
      <c r="M843" s="93"/>
      <c r="N843" s="93"/>
      <c r="O843" s="93"/>
      <c r="P843" s="93"/>
      <c r="Q843" s="93"/>
      <c r="R843" s="93"/>
      <c r="S843" s="93"/>
      <c r="T843" s="93"/>
      <c r="U843" s="93"/>
      <c r="V843" s="93"/>
      <c r="W843" s="93"/>
      <c r="X843" s="93"/>
      <c r="Y843" s="93"/>
      <c r="Z843" s="79"/>
      <c r="AA843" s="79"/>
      <c r="AB843" s="79"/>
      <c r="AC843" s="79"/>
      <c r="AD843" s="79"/>
      <c r="AE843" s="79"/>
      <c r="AF843" s="79"/>
      <c r="AG843" s="79"/>
      <c r="AH843" s="79"/>
      <c r="AI843" s="79"/>
    </row>
    <row r="844" ht="15.75" customHeight="1">
      <c r="A844" s="84"/>
      <c r="B844" s="84"/>
      <c r="C844" s="84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79"/>
      <c r="AA844" s="79"/>
      <c r="AB844" s="79"/>
      <c r="AC844" s="79"/>
      <c r="AD844" s="79"/>
      <c r="AE844" s="79"/>
      <c r="AF844" s="79"/>
      <c r="AG844" s="79"/>
      <c r="AH844" s="79"/>
      <c r="AI844" s="79"/>
    </row>
    <row r="845" ht="15.75" customHeight="1">
      <c r="A845" s="93"/>
      <c r="B845" s="93"/>
      <c r="C845" s="93"/>
      <c r="D845" s="93"/>
      <c r="E845" s="93"/>
      <c r="F845" s="93"/>
      <c r="G845" s="93"/>
      <c r="H845" s="93"/>
      <c r="I845" s="93"/>
      <c r="J845" s="93"/>
      <c r="K845" s="93"/>
      <c r="L845" s="93"/>
      <c r="M845" s="93"/>
      <c r="N845" s="93"/>
      <c r="O845" s="93"/>
      <c r="P845" s="93"/>
      <c r="Q845" s="93"/>
      <c r="R845" s="93"/>
      <c r="S845" s="93"/>
      <c r="T845" s="93"/>
      <c r="U845" s="93"/>
      <c r="V845" s="93"/>
      <c r="W845" s="93"/>
      <c r="X845" s="93"/>
      <c r="Y845" s="93"/>
      <c r="Z845" s="79"/>
      <c r="AA845" s="79"/>
      <c r="AB845" s="79"/>
      <c r="AC845" s="79"/>
      <c r="AD845" s="79"/>
      <c r="AE845" s="79"/>
      <c r="AF845" s="79"/>
      <c r="AG845" s="79"/>
      <c r="AH845" s="79"/>
      <c r="AI845" s="79"/>
    </row>
    <row r="846" ht="15.75" customHeight="1">
      <c r="A846" s="84"/>
      <c r="B846" s="84"/>
      <c r="C846" s="84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79"/>
      <c r="AA846" s="79"/>
      <c r="AB846" s="79"/>
      <c r="AC846" s="79"/>
      <c r="AD846" s="79"/>
      <c r="AE846" s="79"/>
      <c r="AF846" s="79"/>
      <c r="AG846" s="79"/>
      <c r="AH846" s="79"/>
      <c r="AI846" s="79"/>
    </row>
    <row r="847" ht="15.75" customHeight="1">
      <c r="A847" s="93"/>
      <c r="B847" s="93"/>
      <c r="C847" s="93"/>
      <c r="D847" s="93"/>
      <c r="E847" s="93"/>
      <c r="F847" s="93"/>
      <c r="G847" s="93"/>
      <c r="H847" s="93"/>
      <c r="I847" s="93"/>
      <c r="J847" s="93"/>
      <c r="K847" s="93"/>
      <c r="L847" s="93"/>
      <c r="M847" s="93"/>
      <c r="N847" s="93"/>
      <c r="O847" s="93"/>
      <c r="P847" s="93"/>
      <c r="Q847" s="93"/>
      <c r="R847" s="93"/>
      <c r="S847" s="93"/>
      <c r="T847" s="93"/>
      <c r="U847" s="93"/>
      <c r="V847" s="93"/>
      <c r="W847" s="93"/>
      <c r="X847" s="93"/>
      <c r="Y847" s="93"/>
      <c r="Z847" s="79"/>
      <c r="AA847" s="79"/>
      <c r="AB847" s="79"/>
      <c r="AC847" s="79"/>
      <c r="AD847" s="79"/>
      <c r="AE847" s="79"/>
      <c r="AF847" s="79"/>
      <c r="AG847" s="79"/>
      <c r="AH847" s="79"/>
      <c r="AI847" s="79"/>
    </row>
    <row r="848" ht="15.75" customHeight="1">
      <c r="A848" s="84"/>
      <c r="B848" s="84"/>
      <c r="C848" s="84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79"/>
      <c r="AA848" s="79"/>
      <c r="AB848" s="79"/>
      <c r="AC848" s="79"/>
      <c r="AD848" s="79"/>
      <c r="AE848" s="79"/>
      <c r="AF848" s="79"/>
      <c r="AG848" s="79"/>
      <c r="AH848" s="79"/>
      <c r="AI848" s="79"/>
    </row>
    <row r="849" ht="15.75" customHeight="1">
      <c r="A849" s="93"/>
      <c r="B849" s="93"/>
      <c r="C849" s="93"/>
      <c r="D849" s="93"/>
      <c r="E849" s="93"/>
      <c r="F849" s="93"/>
      <c r="G849" s="93"/>
      <c r="H849" s="93"/>
      <c r="I849" s="93"/>
      <c r="J849" s="93"/>
      <c r="K849" s="93"/>
      <c r="L849" s="93"/>
      <c r="M849" s="93"/>
      <c r="N849" s="93"/>
      <c r="O849" s="93"/>
      <c r="P849" s="93"/>
      <c r="Q849" s="93"/>
      <c r="R849" s="93"/>
      <c r="S849" s="93"/>
      <c r="T849" s="93"/>
      <c r="U849" s="93"/>
      <c r="V849" s="93"/>
      <c r="W849" s="93"/>
      <c r="X849" s="93"/>
      <c r="Y849" s="93"/>
      <c r="Z849" s="79"/>
      <c r="AA849" s="79"/>
      <c r="AB849" s="79"/>
      <c r="AC849" s="79"/>
      <c r="AD849" s="79"/>
      <c r="AE849" s="79"/>
      <c r="AF849" s="79"/>
      <c r="AG849" s="79"/>
      <c r="AH849" s="79"/>
      <c r="AI849" s="79"/>
    </row>
    <row r="850" ht="15.75" customHeight="1">
      <c r="A850" s="84"/>
      <c r="B850" s="84"/>
      <c r="C850" s="84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79"/>
      <c r="AA850" s="79"/>
      <c r="AB850" s="79"/>
      <c r="AC850" s="79"/>
      <c r="AD850" s="79"/>
      <c r="AE850" s="79"/>
      <c r="AF850" s="79"/>
      <c r="AG850" s="79"/>
      <c r="AH850" s="79"/>
      <c r="AI850" s="79"/>
    </row>
    <row r="851" ht="15.75" customHeight="1">
      <c r="A851" s="93"/>
      <c r="B851" s="93"/>
      <c r="C851" s="93"/>
      <c r="D851" s="93"/>
      <c r="E851" s="93"/>
      <c r="F851" s="93"/>
      <c r="G851" s="93"/>
      <c r="H851" s="93"/>
      <c r="I851" s="93"/>
      <c r="J851" s="93"/>
      <c r="K851" s="93"/>
      <c r="L851" s="93"/>
      <c r="M851" s="93"/>
      <c r="N851" s="93"/>
      <c r="O851" s="93"/>
      <c r="P851" s="93"/>
      <c r="Q851" s="93"/>
      <c r="R851" s="93"/>
      <c r="S851" s="93"/>
      <c r="T851" s="93"/>
      <c r="U851" s="93"/>
      <c r="V851" s="93"/>
      <c r="W851" s="93"/>
      <c r="X851" s="93"/>
      <c r="Y851" s="93"/>
      <c r="Z851" s="79"/>
      <c r="AA851" s="79"/>
      <c r="AB851" s="79"/>
      <c r="AC851" s="79"/>
      <c r="AD851" s="79"/>
      <c r="AE851" s="79"/>
      <c r="AF851" s="79"/>
      <c r="AG851" s="79"/>
      <c r="AH851" s="79"/>
      <c r="AI851" s="79"/>
    </row>
    <row r="852" ht="15.75" customHeight="1">
      <c r="A852" s="84"/>
      <c r="B852" s="84"/>
      <c r="C852" s="84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79"/>
      <c r="AA852" s="79"/>
      <c r="AB852" s="79"/>
      <c r="AC852" s="79"/>
      <c r="AD852" s="79"/>
      <c r="AE852" s="79"/>
      <c r="AF852" s="79"/>
      <c r="AG852" s="79"/>
      <c r="AH852" s="79"/>
      <c r="AI852" s="79"/>
    </row>
    <row r="853" ht="15.75" customHeight="1">
      <c r="A853" s="93"/>
      <c r="B853" s="93"/>
      <c r="C853" s="93"/>
      <c r="D853" s="93"/>
      <c r="E853" s="93"/>
      <c r="F853" s="93"/>
      <c r="G853" s="93"/>
      <c r="H853" s="93"/>
      <c r="I853" s="93"/>
      <c r="J853" s="93"/>
      <c r="K853" s="93"/>
      <c r="L853" s="93"/>
      <c r="M853" s="93"/>
      <c r="N853" s="93"/>
      <c r="O853" s="93"/>
      <c r="P853" s="93"/>
      <c r="Q853" s="93"/>
      <c r="R853" s="93"/>
      <c r="S853" s="93"/>
      <c r="T853" s="93"/>
      <c r="U853" s="93"/>
      <c r="V853" s="93"/>
      <c r="W853" s="93"/>
      <c r="X853" s="93"/>
      <c r="Y853" s="93"/>
      <c r="Z853" s="79"/>
      <c r="AA853" s="79"/>
      <c r="AB853" s="79"/>
      <c r="AC853" s="79"/>
      <c r="AD853" s="79"/>
      <c r="AE853" s="79"/>
      <c r="AF853" s="79"/>
      <c r="AG853" s="79"/>
      <c r="AH853" s="79"/>
      <c r="AI853" s="79"/>
    </row>
    <row r="854" ht="15.75" customHeight="1">
      <c r="A854" s="84"/>
      <c r="B854" s="84"/>
      <c r="C854" s="84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79"/>
      <c r="AA854" s="79"/>
      <c r="AB854" s="79"/>
      <c r="AC854" s="79"/>
      <c r="AD854" s="79"/>
      <c r="AE854" s="79"/>
      <c r="AF854" s="79"/>
      <c r="AG854" s="79"/>
      <c r="AH854" s="79"/>
      <c r="AI854" s="79"/>
    </row>
    <row r="855" ht="15.75" customHeight="1">
      <c r="A855" s="93"/>
      <c r="B855" s="93"/>
      <c r="C855" s="93"/>
      <c r="D855" s="93"/>
      <c r="E855" s="93"/>
      <c r="F855" s="93"/>
      <c r="G855" s="93"/>
      <c r="H855" s="93"/>
      <c r="I855" s="93"/>
      <c r="J855" s="93"/>
      <c r="K855" s="93"/>
      <c r="L855" s="93"/>
      <c r="M855" s="93"/>
      <c r="N855" s="93"/>
      <c r="O855" s="93"/>
      <c r="P855" s="93"/>
      <c r="Q855" s="93"/>
      <c r="R855" s="93"/>
      <c r="S855" s="93"/>
      <c r="T855" s="93"/>
      <c r="U855" s="93"/>
      <c r="V855" s="93"/>
      <c r="W855" s="93"/>
      <c r="X855" s="93"/>
      <c r="Y855" s="93"/>
      <c r="Z855" s="79"/>
      <c r="AA855" s="79"/>
      <c r="AB855" s="79"/>
      <c r="AC855" s="79"/>
      <c r="AD855" s="79"/>
      <c r="AE855" s="79"/>
      <c r="AF855" s="79"/>
      <c r="AG855" s="79"/>
      <c r="AH855" s="79"/>
      <c r="AI855" s="79"/>
    </row>
    <row r="856" ht="15.75" customHeight="1">
      <c r="A856" s="84"/>
      <c r="B856" s="84"/>
      <c r="C856" s="84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79"/>
      <c r="AA856" s="79"/>
      <c r="AB856" s="79"/>
      <c r="AC856" s="79"/>
      <c r="AD856" s="79"/>
      <c r="AE856" s="79"/>
      <c r="AF856" s="79"/>
      <c r="AG856" s="79"/>
      <c r="AH856" s="79"/>
      <c r="AI856" s="79"/>
    </row>
    <row r="857" ht="15.75" customHeight="1">
      <c r="A857" s="93"/>
      <c r="B857" s="93"/>
      <c r="C857" s="93"/>
      <c r="D857" s="93"/>
      <c r="E857" s="93"/>
      <c r="F857" s="93"/>
      <c r="G857" s="93"/>
      <c r="H857" s="93"/>
      <c r="I857" s="93"/>
      <c r="J857" s="93"/>
      <c r="K857" s="93"/>
      <c r="L857" s="93"/>
      <c r="M857" s="93"/>
      <c r="N857" s="93"/>
      <c r="O857" s="93"/>
      <c r="P857" s="93"/>
      <c r="Q857" s="93"/>
      <c r="R857" s="93"/>
      <c r="S857" s="93"/>
      <c r="T857" s="93"/>
      <c r="U857" s="93"/>
      <c r="V857" s="93"/>
      <c r="W857" s="93"/>
      <c r="X857" s="93"/>
      <c r="Y857" s="93"/>
      <c r="Z857" s="79"/>
      <c r="AA857" s="79"/>
      <c r="AB857" s="79"/>
      <c r="AC857" s="79"/>
      <c r="AD857" s="79"/>
      <c r="AE857" s="79"/>
      <c r="AF857" s="79"/>
      <c r="AG857" s="79"/>
      <c r="AH857" s="79"/>
      <c r="AI857" s="79"/>
    </row>
    <row r="858" ht="15.75" customHeight="1">
      <c r="A858" s="84"/>
      <c r="B858" s="84"/>
      <c r="C858" s="84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79"/>
      <c r="AA858" s="79"/>
      <c r="AB858" s="79"/>
      <c r="AC858" s="79"/>
      <c r="AD858" s="79"/>
      <c r="AE858" s="79"/>
      <c r="AF858" s="79"/>
      <c r="AG858" s="79"/>
      <c r="AH858" s="79"/>
      <c r="AI858" s="79"/>
    </row>
    <row r="859" ht="15.75" customHeight="1">
      <c r="A859" s="93"/>
      <c r="B859" s="93"/>
      <c r="C859" s="93"/>
      <c r="D859" s="93"/>
      <c r="E859" s="93"/>
      <c r="F859" s="93"/>
      <c r="G859" s="93"/>
      <c r="H859" s="93"/>
      <c r="I859" s="93"/>
      <c r="J859" s="93"/>
      <c r="K859" s="93"/>
      <c r="L859" s="93"/>
      <c r="M859" s="93"/>
      <c r="N859" s="93"/>
      <c r="O859" s="93"/>
      <c r="P859" s="93"/>
      <c r="Q859" s="93"/>
      <c r="R859" s="93"/>
      <c r="S859" s="93"/>
      <c r="T859" s="93"/>
      <c r="U859" s="93"/>
      <c r="V859" s="93"/>
      <c r="W859" s="93"/>
      <c r="X859" s="93"/>
      <c r="Y859" s="93"/>
      <c r="Z859" s="79"/>
      <c r="AA859" s="79"/>
      <c r="AB859" s="79"/>
      <c r="AC859" s="79"/>
      <c r="AD859" s="79"/>
      <c r="AE859" s="79"/>
      <c r="AF859" s="79"/>
      <c r="AG859" s="79"/>
      <c r="AH859" s="79"/>
      <c r="AI859" s="79"/>
    </row>
    <row r="860" ht="15.75" customHeight="1">
      <c r="A860" s="84"/>
      <c r="B860" s="84"/>
      <c r="C860" s="84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79"/>
      <c r="AA860" s="79"/>
      <c r="AB860" s="79"/>
      <c r="AC860" s="79"/>
      <c r="AD860" s="79"/>
      <c r="AE860" s="79"/>
      <c r="AF860" s="79"/>
      <c r="AG860" s="79"/>
      <c r="AH860" s="79"/>
      <c r="AI860" s="79"/>
    </row>
    <row r="861" ht="15.75" customHeight="1">
      <c r="A861" s="93"/>
      <c r="B861" s="93"/>
      <c r="C861" s="93"/>
      <c r="D861" s="93"/>
      <c r="E861" s="93"/>
      <c r="F861" s="93"/>
      <c r="G861" s="93"/>
      <c r="H861" s="93"/>
      <c r="I861" s="93"/>
      <c r="J861" s="93"/>
      <c r="K861" s="93"/>
      <c r="L861" s="93"/>
      <c r="M861" s="93"/>
      <c r="N861" s="93"/>
      <c r="O861" s="93"/>
      <c r="P861" s="93"/>
      <c r="Q861" s="93"/>
      <c r="R861" s="93"/>
      <c r="S861" s="93"/>
      <c r="T861" s="93"/>
      <c r="U861" s="93"/>
      <c r="V861" s="93"/>
      <c r="W861" s="93"/>
      <c r="X861" s="93"/>
      <c r="Y861" s="93"/>
      <c r="Z861" s="79"/>
      <c r="AA861" s="79"/>
      <c r="AB861" s="79"/>
      <c r="AC861" s="79"/>
      <c r="AD861" s="79"/>
      <c r="AE861" s="79"/>
      <c r="AF861" s="79"/>
      <c r="AG861" s="79"/>
      <c r="AH861" s="79"/>
      <c r="AI861" s="79"/>
    </row>
    <row r="862" ht="15.75" customHeight="1">
      <c r="A862" s="84"/>
      <c r="B862" s="84"/>
      <c r="C862" s="84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79"/>
      <c r="AA862" s="79"/>
      <c r="AB862" s="79"/>
      <c r="AC862" s="79"/>
      <c r="AD862" s="79"/>
      <c r="AE862" s="79"/>
      <c r="AF862" s="79"/>
      <c r="AG862" s="79"/>
      <c r="AH862" s="79"/>
      <c r="AI862" s="79"/>
    </row>
    <row r="863" ht="15.75" customHeight="1">
      <c r="A863" s="93"/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  <c r="M863" s="93"/>
      <c r="N863" s="93"/>
      <c r="O863" s="93"/>
      <c r="P863" s="93"/>
      <c r="Q863" s="93"/>
      <c r="R863" s="93"/>
      <c r="S863" s="93"/>
      <c r="T863" s="93"/>
      <c r="U863" s="93"/>
      <c r="V863" s="93"/>
      <c r="W863" s="93"/>
      <c r="X863" s="93"/>
      <c r="Y863" s="93"/>
      <c r="Z863" s="79"/>
      <c r="AA863" s="79"/>
      <c r="AB863" s="79"/>
      <c r="AC863" s="79"/>
      <c r="AD863" s="79"/>
      <c r="AE863" s="79"/>
      <c r="AF863" s="79"/>
      <c r="AG863" s="79"/>
      <c r="AH863" s="79"/>
      <c r="AI863" s="79"/>
    </row>
    <row r="864" ht="15.75" customHeight="1">
      <c r="A864" s="84"/>
      <c r="B864" s="84"/>
      <c r="C864" s="84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79"/>
      <c r="AA864" s="79"/>
      <c r="AB864" s="79"/>
      <c r="AC864" s="79"/>
      <c r="AD864" s="79"/>
      <c r="AE864" s="79"/>
      <c r="AF864" s="79"/>
      <c r="AG864" s="79"/>
      <c r="AH864" s="79"/>
      <c r="AI864" s="79"/>
    </row>
    <row r="865" ht="15.75" customHeight="1">
      <c r="A865" s="93"/>
      <c r="B865" s="93"/>
      <c r="C865" s="93"/>
      <c r="D865" s="93"/>
      <c r="E865" s="93"/>
      <c r="F865" s="93"/>
      <c r="G865" s="93"/>
      <c r="H865" s="93"/>
      <c r="I865" s="93"/>
      <c r="J865" s="93"/>
      <c r="K865" s="93"/>
      <c r="L865" s="93"/>
      <c r="M865" s="93"/>
      <c r="N865" s="93"/>
      <c r="O865" s="93"/>
      <c r="P865" s="93"/>
      <c r="Q865" s="93"/>
      <c r="R865" s="93"/>
      <c r="S865" s="93"/>
      <c r="T865" s="93"/>
      <c r="U865" s="93"/>
      <c r="V865" s="93"/>
      <c r="W865" s="93"/>
      <c r="X865" s="93"/>
      <c r="Y865" s="93"/>
      <c r="Z865" s="79"/>
      <c r="AA865" s="79"/>
      <c r="AB865" s="79"/>
      <c r="AC865" s="79"/>
      <c r="AD865" s="79"/>
      <c r="AE865" s="79"/>
      <c r="AF865" s="79"/>
      <c r="AG865" s="79"/>
      <c r="AH865" s="79"/>
      <c r="AI865" s="79"/>
    </row>
    <row r="866" ht="15.75" customHeight="1">
      <c r="A866" s="84"/>
      <c r="B866" s="84"/>
      <c r="C866" s="84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79"/>
      <c r="AA866" s="79"/>
      <c r="AB866" s="79"/>
      <c r="AC866" s="79"/>
      <c r="AD866" s="79"/>
      <c r="AE866" s="79"/>
      <c r="AF866" s="79"/>
      <c r="AG866" s="79"/>
      <c r="AH866" s="79"/>
      <c r="AI866" s="79"/>
    </row>
    <row r="867" ht="15.75" customHeight="1">
      <c r="A867" s="93"/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  <c r="M867" s="93"/>
      <c r="N867" s="93"/>
      <c r="O867" s="93"/>
      <c r="P867" s="93"/>
      <c r="Q867" s="93"/>
      <c r="R867" s="93"/>
      <c r="S867" s="93"/>
      <c r="T867" s="93"/>
      <c r="U867" s="93"/>
      <c r="V867" s="93"/>
      <c r="W867" s="93"/>
      <c r="X867" s="93"/>
      <c r="Y867" s="93"/>
      <c r="Z867" s="79"/>
      <c r="AA867" s="79"/>
      <c r="AB867" s="79"/>
      <c r="AC867" s="79"/>
      <c r="AD867" s="79"/>
      <c r="AE867" s="79"/>
      <c r="AF867" s="79"/>
      <c r="AG867" s="79"/>
      <c r="AH867" s="79"/>
      <c r="AI867" s="79"/>
    </row>
    <row r="868" ht="15.75" customHeight="1">
      <c r="A868" s="84"/>
      <c r="B868" s="84"/>
      <c r="C868" s="84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79"/>
      <c r="AA868" s="79"/>
      <c r="AB868" s="79"/>
      <c r="AC868" s="79"/>
      <c r="AD868" s="79"/>
      <c r="AE868" s="79"/>
      <c r="AF868" s="79"/>
      <c r="AG868" s="79"/>
      <c r="AH868" s="79"/>
      <c r="AI868" s="79"/>
    </row>
    <row r="869" ht="15.75" customHeight="1">
      <c r="A869" s="93"/>
      <c r="B869" s="93"/>
      <c r="C869" s="93"/>
      <c r="D869" s="93"/>
      <c r="E869" s="93"/>
      <c r="F869" s="93"/>
      <c r="G869" s="93"/>
      <c r="H869" s="93"/>
      <c r="I869" s="93"/>
      <c r="J869" s="93"/>
      <c r="K869" s="93"/>
      <c r="L869" s="93"/>
      <c r="M869" s="93"/>
      <c r="N869" s="93"/>
      <c r="O869" s="93"/>
      <c r="P869" s="93"/>
      <c r="Q869" s="93"/>
      <c r="R869" s="93"/>
      <c r="S869" s="93"/>
      <c r="T869" s="93"/>
      <c r="U869" s="93"/>
      <c r="V869" s="93"/>
      <c r="W869" s="93"/>
      <c r="X869" s="93"/>
      <c r="Y869" s="93"/>
      <c r="Z869" s="79"/>
      <c r="AA869" s="79"/>
      <c r="AB869" s="79"/>
      <c r="AC869" s="79"/>
      <c r="AD869" s="79"/>
      <c r="AE869" s="79"/>
      <c r="AF869" s="79"/>
      <c r="AG869" s="79"/>
      <c r="AH869" s="79"/>
      <c r="AI869" s="79"/>
    </row>
    <row r="870" ht="15.75" customHeight="1">
      <c r="A870" s="84"/>
      <c r="B870" s="84"/>
      <c r="C870" s="84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79"/>
      <c r="AA870" s="79"/>
      <c r="AB870" s="79"/>
      <c r="AC870" s="79"/>
      <c r="AD870" s="79"/>
      <c r="AE870" s="79"/>
      <c r="AF870" s="79"/>
      <c r="AG870" s="79"/>
      <c r="AH870" s="79"/>
      <c r="AI870" s="79"/>
    </row>
    <row r="871" ht="15.75" customHeight="1">
      <c r="A871" s="93"/>
      <c r="B871" s="93"/>
      <c r="C871" s="93"/>
      <c r="D871" s="93"/>
      <c r="E871" s="93"/>
      <c r="F871" s="93"/>
      <c r="G871" s="93"/>
      <c r="H871" s="93"/>
      <c r="I871" s="93"/>
      <c r="J871" s="93"/>
      <c r="K871" s="93"/>
      <c r="L871" s="93"/>
      <c r="M871" s="93"/>
      <c r="N871" s="93"/>
      <c r="O871" s="93"/>
      <c r="P871" s="93"/>
      <c r="Q871" s="93"/>
      <c r="R871" s="93"/>
      <c r="S871" s="93"/>
      <c r="T871" s="93"/>
      <c r="U871" s="93"/>
      <c r="V871" s="93"/>
      <c r="W871" s="93"/>
      <c r="X871" s="93"/>
      <c r="Y871" s="93"/>
      <c r="Z871" s="79"/>
      <c r="AA871" s="79"/>
      <c r="AB871" s="79"/>
      <c r="AC871" s="79"/>
      <c r="AD871" s="79"/>
      <c r="AE871" s="79"/>
      <c r="AF871" s="79"/>
      <c r="AG871" s="79"/>
      <c r="AH871" s="79"/>
      <c r="AI871" s="79"/>
    </row>
    <row r="872" ht="15.75" customHeight="1">
      <c r="A872" s="84"/>
      <c r="B872" s="84"/>
      <c r="C872" s="84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79"/>
      <c r="AA872" s="79"/>
      <c r="AB872" s="79"/>
      <c r="AC872" s="79"/>
      <c r="AD872" s="79"/>
      <c r="AE872" s="79"/>
      <c r="AF872" s="79"/>
      <c r="AG872" s="79"/>
      <c r="AH872" s="79"/>
      <c r="AI872" s="79"/>
    </row>
    <row r="873" ht="15.75" customHeight="1">
      <c r="A873" s="93"/>
      <c r="B873" s="93"/>
      <c r="C873" s="93"/>
      <c r="D873" s="93"/>
      <c r="E873" s="93"/>
      <c r="F873" s="93"/>
      <c r="G873" s="93"/>
      <c r="H873" s="93"/>
      <c r="I873" s="93"/>
      <c r="J873" s="93"/>
      <c r="K873" s="93"/>
      <c r="L873" s="93"/>
      <c r="M873" s="93"/>
      <c r="N873" s="93"/>
      <c r="O873" s="93"/>
      <c r="P873" s="93"/>
      <c r="Q873" s="93"/>
      <c r="R873" s="93"/>
      <c r="S873" s="93"/>
      <c r="T873" s="93"/>
      <c r="U873" s="93"/>
      <c r="V873" s="93"/>
      <c r="W873" s="93"/>
      <c r="X873" s="93"/>
      <c r="Y873" s="93"/>
      <c r="Z873" s="79"/>
      <c r="AA873" s="79"/>
      <c r="AB873" s="79"/>
      <c r="AC873" s="79"/>
      <c r="AD873" s="79"/>
      <c r="AE873" s="79"/>
      <c r="AF873" s="79"/>
      <c r="AG873" s="79"/>
      <c r="AH873" s="79"/>
      <c r="AI873" s="79"/>
    </row>
    <row r="874" ht="15.75" customHeight="1">
      <c r="A874" s="84"/>
      <c r="B874" s="84"/>
      <c r="C874" s="84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79"/>
      <c r="AA874" s="79"/>
      <c r="AB874" s="79"/>
      <c r="AC874" s="79"/>
      <c r="AD874" s="79"/>
      <c r="AE874" s="79"/>
      <c r="AF874" s="79"/>
      <c r="AG874" s="79"/>
      <c r="AH874" s="79"/>
      <c r="AI874" s="79"/>
    </row>
    <row r="875" ht="15.75" customHeight="1">
      <c r="A875" s="93"/>
      <c r="B875" s="93"/>
      <c r="C875" s="93"/>
      <c r="D875" s="93"/>
      <c r="E875" s="93"/>
      <c r="F875" s="93"/>
      <c r="G875" s="93"/>
      <c r="H875" s="93"/>
      <c r="I875" s="93"/>
      <c r="J875" s="93"/>
      <c r="K875" s="93"/>
      <c r="L875" s="93"/>
      <c r="M875" s="93"/>
      <c r="N875" s="93"/>
      <c r="O875" s="93"/>
      <c r="P875" s="93"/>
      <c r="Q875" s="93"/>
      <c r="R875" s="93"/>
      <c r="S875" s="93"/>
      <c r="T875" s="93"/>
      <c r="U875" s="93"/>
      <c r="V875" s="93"/>
      <c r="W875" s="93"/>
      <c r="X875" s="93"/>
      <c r="Y875" s="93"/>
      <c r="Z875" s="79"/>
      <c r="AA875" s="79"/>
      <c r="AB875" s="79"/>
      <c r="AC875" s="79"/>
      <c r="AD875" s="79"/>
      <c r="AE875" s="79"/>
      <c r="AF875" s="79"/>
      <c r="AG875" s="79"/>
      <c r="AH875" s="79"/>
      <c r="AI875" s="79"/>
    </row>
    <row r="876" ht="15.75" customHeight="1">
      <c r="A876" s="84"/>
      <c r="B876" s="84"/>
      <c r="C876" s="84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79"/>
      <c r="AA876" s="79"/>
      <c r="AB876" s="79"/>
      <c r="AC876" s="79"/>
      <c r="AD876" s="79"/>
      <c r="AE876" s="79"/>
      <c r="AF876" s="79"/>
      <c r="AG876" s="79"/>
      <c r="AH876" s="79"/>
      <c r="AI876" s="79"/>
    </row>
    <row r="877" ht="15.75" customHeight="1">
      <c r="A877" s="93"/>
      <c r="B877" s="93"/>
      <c r="C877" s="93"/>
      <c r="D877" s="93"/>
      <c r="E877" s="93"/>
      <c r="F877" s="93"/>
      <c r="G877" s="93"/>
      <c r="H877" s="93"/>
      <c r="I877" s="93"/>
      <c r="J877" s="93"/>
      <c r="K877" s="93"/>
      <c r="L877" s="93"/>
      <c r="M877" s="93"/>
      <c r="N877" s="93"/>
      <c r="O877" s="93"/>
      <c r="P877" s="93"/>
      <c r="Q877" s="93"/>
      <c r="R877" s="93"/>
      <c r="S877" s="93"/>
      <c r="T877" s="93"/>
      <c r="U877" s="93"/>
      <c r="V877" s="93"/>
      <c r="W877" s="93"/>
      <c r="X877" s="93"/>
      <c r="Y877" s="93"/>
      <c r="Z877" s="79"/>
      <c r="AA877" s="79"/>
      <c r="AB877" s="79"/>
      <c r="AC877" s="79"/>
      <c r="AD877" s="79"/>
      <c r="AE877" s="79"/>
      <c r="AF877" s="79"/>
      <c r="AG877" s="79"/>
      <c r="AH877" s="79"/>
      <c r="AI877" s="79"/>
    </row>
    <row r="878" ht="15.75" customHeight="1">
      <c r="A878" s="84"/>
      <c r="B878" s="84"/>
      <c r="C878" s="84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79"/>
      <c r="AA878" s="79"/>
      <c r="AB878" s="79"/>
      <c r="AC878" s="79"/>
      <c r="AD878" s="79"/>
      <c r="AE878" s="79"/>
      <c r="AF878" s="79"/>
      <c r="AG878" s="79"/>
      <c r="AH878" s="79"/>
      <c r="AI878" s="79"/>
    </row>
    <row r="879" ht="15.75" customHeight="1">
      <c r="A879" s="93"/>
      <c r="B879" s="93"/>
      <c r="C879" s="93"/>
      <c r="D879" s="93"/>
      <c r="E879" s="93"/>
      <c r="F879" s="93"/>
      <c r="G879" s="93"/>
      <c r="H879" s="93"/>
      <c r="I879" s="93"/>
      <c r="J879" s="93"/>
      <c r="K879" s="93"/>
      <c r="L879" s="93"/>
      <c r="M879" s="93"/>
      <c r="N879" s="93"/>
      <c r="O879" s="93"/>
      <c r="P879" s="93"/>
      <c r="Q879" s="93"/>
      <c r="R879" s="93"/>
      <c r="S879" s="93"/>
      <c r="T879" s="93"/>
      <c r="U879" s="93"/>
      <c r="V879" s="93"/>
      <c r="W879" s="93"/>
      <c r="X879" s="93"/>
      <c r="Y879" s="93"/>
      <c r="Z879" s="79"/>
      <c r="AA879" s="79"/>
      <c r="AB879" s="79"/>
      <c r="AC879" s="79"/>
      <c r="AD879" s="79"/>
      <c r="AE879" s="79"/>
      <c r="AF879" s="79"/>
      <c r="AG879" s="79"/>
      <c r="AH879" s="79"/>
      <c r="AI879" s="79"/>
    </row>
    <row r="880" ht="15.75" customHeight="1">
      <c r="A880" s="84"/>
      <c r="B880" s="84"/>
      <c r="C880" s="84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79"/>
      <c r="AA880" s="79"/>
      <c r="AB880" s="79"/>
      <c r="AC880" s="79"/>
      <c r="AD880" s="79"/>
      <c r="AE880" s="79"/>
      <c r="AF880" s="79"/>
      <c r="AG880" s="79"/>
      <c r="AH880" s="79"/>
      <c r="AI880" s="79"/>
    </row>
    <row r="881" ht="15.75" customHeight="1">
      <c r="A881" s="93"/>
      <c r="B881" s="93"/>
      <c r="C881" s="93"/>
      <c r="D881" s="93"/>
      <c r="E881" s="93"/>
      <c r="F881" s="93"/>
      <c r="G881" s="93"/>
      <c r="H881" s="93"/>
      <c r="I881" s="93"/>
      <c r="J881" s="93"/>
      <c r="K881" s="93"/>
      <c r="L881" s="93"/>
      <c r="M881" s="93"/>
      <c r="N881" s="93"/>
      <c r="O881" s="93"/>
      <c r="P881" s="93"/>
      <c r="Q881" s="93"/>
      <c r="R881" s="93"/>
      <c r="S881" s="93"/>
      <c r="T881" s="93"/>
      <c r="U881" s="93"/>
      <c r="V881" s="93"/>
      <c r="W881" s="93"/>
      <c r="X881" s="93"/>
      <c r="Y881" s="93"/>
      <c r="Z881" s="79"/>
      <c r="AA881" s="79"/>
      <c r="AB881" s="79"/>
      <c r="AC881" s="79"/>
      <c r="AD881" s="79"/>
      <c r="AE881" s="79"/>
      <c r="AF881" s="79"/>
      <c r="AG881" s="79"/>
      <c r="AH881" s="79"/>
      <c r="AI881" s="79"/>
    </row>
    <row r="882" ht="15.75" customHeight="1">
      <c r="A882" s="84"/>
      <c r="B882" s="84"/>
      <c r="C882" s="84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79"/>
      <c r="AA882" s="79"/>
      <c r="AB882" s="79"/>
      <c r="AC882" s="79"/>
      <c r="AD882" s="79"/>
      <c r="AE882" s="79"/>
      <c r="AF882" s="79"/>
      <c r="AG882" s="79"/>
      <c r="AH882" s="79"/>
      <c r="AI882" s="79"/>
    </row>
    <row r="883" ht="15.75" customHeight="1">
      <c r="A883" s="93"/>
      <c r="B883" s="93"/>
      <c r="C883" s="93"/>
      <c r="D883" s="93"/>
      <c r="E883" s="93"/>
      <c r="F883" s="93"/>
      <c r="G883" s="93"/>
      <c r="H883" s="93"/>
      <c r="I883" s="93"/>
      <c r="J883" s="93"/>
      <c r="K883" s="93"/>
      <c r="L883" s="93"/>
      <c r="M883" s="93"/>
      <c r="N883" s="93"/>
      <c r="O883" s="93"/>
      <c r="P883" s="93"/>
      <c r="Q883" s="93"/>
      <c r="R883" s="93"/>
      <c r="S883" s="93"/>
      <c r="T883" s="93"/>
      <c r="U883" s="93"/>
      <c r="V883" s="93"/>
      <c r="W883" s="93"/>
      <c r="X883" s="93"/>
      <c r="Y883" s="93"/>
      <c r="Z883" s="79"/>
      <c r="AA883" s="79"/>
      <c r="AB883" s="79"/>
      <c r="AC883" s="79"/>
      <c r="AD883" s="79"/>
      <c r="AE883" s="79"/>
      <c r="AF883" s="79"/>
      <c r="AG883" s="79"/>
      <c r="AH883" s="79"/>
      <c r="AI883" s="79"/>
    </row>
    <row r="884" ht="15.75" customHeight="1">
      <c r="A884" s="84"/>
      <c r="B884" s="84"/>
      <c r="C884" s="84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79"/>
      <c r="AA884" s="79"/>
      <c r="AB884" s="79"/>
      <c r="AC884" s="79"/>
      <c r="AD884" s="79"/>
      <c r="AE884" s="79"/>
      <c r="AF884" s="79"/>
      <c r="AG884" s="79"/>
      <c r="AH884" s="79"/>
      <c r="AI884" s="79"/>
    </row>
    <row r="885" ht="15.75" customHeight="1">
      <c r="A885" s="93"/>
      <c r="B885" s="93"/>
      <c r="C885" s="93"/>
      <c r="D885" s="93"/>
      <c r="E885" s="93"/>
      <c r="F885" s="93"/>
      <c r="G885" s="93"/>
      <c r="H885" s="93"/>
      <c r="I885" s="93"/>
      <c r="J885" s="93"/>
      <c r="K885" s="93"/>
      <c r="L885" s="93"/>
      <c r="M885" s="93"/>
      <c r="N885" s="93"/>
      <c r="O885" s="93"/>
      <c r="P885" s="93"/>
      <c r="Q885" s="93"/>
      <c r="R885" s="93"/>
      <c r="S885" s="93"/>
      <c r="T885" s="93"/>
      <c r="U885" s="93"/>
      <c r="V885" s="93"/>
      <c r="W885" s="93"/>
      <c r="X885" s="93"/>
      <c r="Y885" s="93"/>
      <c r="Z885" s="79"/>
      <c r="AA885" s="79"/>
      <c r="AB885" s="79"/>
      <c r="AC885" s="79"/>
      <c r="AD885" s="79"/>
      <c r="AE885" s="79"/>
      <c r="AF885" s="79"/>
      <c r="AG885" s="79"/>
      <c r="AH885" s="79"/>
      <c r="AI885" s="79"/>
    </row>
    <row r="886" ht="15.75" customHeight="1">
      <c r="A886" s="84"/>
      <c r="B886" s="84"/>
      <c r="C886" s="84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79"/>
      <c r="AA886" s="79"/>
      <c r="AB886" s="79"/>
      <c r="AC886" s="79"/>
      <c r="AD886" s="79"/>
      <c r="AE886" s="79"/>
      <c r="AF886" s="79"/>
      <c r="AG886" s="79"/>
      <c r="AH886" s="79"/>
      <c r="AI886" s="79"/>
    </row>
    <row r="887" ht="15.75" customHeight="1">
      <c r="A887" s="93"/>
      <c r="B887" s="93"/>
      <c r="C887" s="93"/>
      <c r="D887" s="93"/>
      <c r="E887" s="93"/>
      <c r="F887" s="93"/>
      <c r="G887" s="93"/>
      <c r="H887" s="93"/>
      <c r="I887" s="93"/>
      <c r="J887" s="93"/>
      <c r="K887" s="93"/>
      <c r="L887" s="93"/>
      <c r="M887" s="93"/>
      <c r="N887" s="93"/>
      <c r="O887" s="93"/>
      <c r="P887" s="93"/>
      <c r="Q887" s="93"/>
      <c r="R887" s="93"/>
      <c r="S887" s="93"/>
      <c r="T887" s="93"/>
      <c r="U887" s="93"/>
      <c r="V887" s="93"/>
      <c r="W887" s="93"/>
      <c r="X887" s="93"/>
      <c r="Y887" s="93"/>
      <c r="Z887" s="79"/>
      <c r="AA887" s="79"/>
      <c r="AB887" s="79"/>
      <c r="AC887" s="79"/>
      <c r="AD887" s="79"/>
      <c r="AE887" s="79"/>
      <c r="AF887" s="79"/>
      <c r="AG887" s="79"/>
      <c r="AH887" s="79"/>
      <c r="AI887" s="79"/>
    </row>
    <row r="888" ht="15.75" customHeight="1">
      <c r="A888" s="84"/>
      <c r="B888" s="84"/>
      <c r="C888" s="84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79"/>
      <c r="AA888" s="79"/>
      <c r="AB888" s="79"/>
      <c r="AC888" s="79"/>
      <c r="AD888" s="79"/>
      <c r="AE888" s="79"/>
      <c r="AF888" s="79"/>
      <c r="AG888" s="79"/>
      <c r="AH888" s="79"/>
      <c r="AI888" s="79"/>
    </row>
    <row r="889" ht="15.75" customHeight="1">
      <c r="A889" s="93"/>
      <c r="B889" s="93"/>
      <c r="C889" s="93"/>
      <c r="D889" s="93"/>
      <c r="E889" s="93"/>
      <c r="F889" s="93"/>
      <c r="G889" s="93"/>
      <c r="H889" s="93"/>
      <c r="I889" s="93"/>
      <c r="J889" s="93"/>
      <c r="K889" s="93"/>
      <c r="L889" s="93"/>
      <c r="M889" s="93"/>
      <c r="N889" s="93"/>
      <c r="O889" s="93"/>
      <c r="P889" s="93"/>
      <c r="Q889" s="93"/>
      <c r="R889" s="93"/>
      <c r="S889" s="93"/>
      <c r="T889" s="93"/>
      <c r="U889" s="93"/>
      <c r="V889" s="93"/>
      <c r="W889" s="93"/>
      <c r="X889" s="93"/>
      <c r="Y889" s="93"/>
      <c r="Z889" s="79"/>
      <c r="AA889" s="79"/>
      <c r="AB889" s="79"/>
      <c r="AC889" s="79"/>
      <c r="AD889" s="79"/>
      <c r="AE889" s="79"/>
      <c r="AF889" s="79"/>
      <c r="AG889" s="79"/>
      <c r="AH889" s="79"/>
      <c r="AI889" s="79"/>
    </row>
    <row r="890" ht="15.75" customHeight="1">
      <c r="A890" s="84"/>
      <c r="B890" s="84"/>
      <c r="C890" s="84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79"/>
      <c r="AA890" s="79"/>
      <c r="AB890" s="79"/>
      <c r="AC890" s="79"/>
      <c r="AD890" s="79"/>
      <c r="AE890" s="79"/>
      <c r="AF890" s="79"/>
      <c r="AG890" s="79"/>
      <c r="AH890" s="79"/>
      <c r="AI890" s="79"/>
    </row>
    <row r="891" ht="15.75" customHeight="1">
      <c r="A891" s="93"/>
      <c r="B891" s="93"/>
      <c r="C891" s="93"/>
      <c r="D891" s="93"/>
      <c r="E891" s="93"/>
      <c r="F891" s="93"/>
      <c r="G891" s="93"/>
      <c r="H891" s="93"/>
      <c r="I891" s="93"/>
      <c r="J891" s="93"/>
      <c r="K891" s="93"/>
      <c r="L891" s="93"/>
      <c r="M891" s="93"/>
      <c r="N891" s="93"/>
      <c r="O891" s="93"/>
      <c r="P891" s="93"/>
      <c r="Q891" s="93"/>
      <c r="R891" s="93"/>
      <c r="S891" s="93"/>
      <c r="T891" s="93"/>
      <c r="U891" s="93"/>
      <c r="V891" s="93"/>
      <c r="W891" s="93"/>
      <c r="X891" s="93"/>
      <c r="Y891" s="93"/>
      <c r="Z891" s="79"/>
      <c r="AA891" s="79"/>
      <c r="AB891" s="79"/>
      <c r="AC891" s="79"/>
      <c r="AD891" s="79"/>
      <c r="AE891" s="79"/>
      <c r="AF891" s="79"/>
      <c r="AG891" s="79"/>
      <c r="AH891" s="79"/>
      <c r="AI891" s="79"/>
    </row>
    <row r="892" ht="15.75" customHeight="1">
      <c r="A892" s="84"/>
      <c r="B892" s="84"/>
      <c r="C892" s="84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79"/>
      <c r="AA892" s="79"/>
      <c r="AB892" s="79"/>
      <c r="AC892" s="79"/>
      <c r="AD892" s="79"/>
      <c r="AE892" s="79"/>
      <c r="AF892" s="79"/>
      <c r="AG892" s="79"/>
      <c r="AH892" s="79"/>
      <c r="AI892" s="79"/>
    </row>
    <row r="893" ht="15.75" customHeight="1">
      <c r="A893" s="93"/>
      <c r="B893" s="93"/>
      <c r="C893" s="93"/>
      <c r="D893" s="93"/>
      <c r="E893" s="93"/>
      <c r="F893" s="93"/>
      <c r="G893" s="93"/>
      <c r="H893" s="93"/>
      <c r="I893" s="93"/>
      <c r="J893" s="93"/>
      <c r="K893" s="93"/>
      <c r="L893" s="93"/>
      <c r="M893" s="93"/>
      <c r="N893" s="93"/>
      <c r="O893" s="93"/>
      <c r="P893" s="93"/>
      <c r="Q893" s="93"/>
      <c r="R893" s="93"/>
      <c r="S893" s="93"/>
      <c r="T893" s="93"/>
      <c r="U893" s="93"/>
      <c r="V893" s="93"/>
      <c r="W893" s="93"/>
      <c r="X893" s="93"/>
      <c r="Y893" s="93"/>
      <c r="Z893" s="79"/>
      <c r="AA893" s="79"/>
      <c r="AB893" s="79"/>
      <c r="AC893" s="79"/>
      <c r="AD893" s="79"/>
      <c r="AE893" s="79"/>
      <c r="AF893" s="79"/>
      <c r="AG893" s="79"/>
      <c r="AH893" s="79"/>
      <c r="AI893" s="79"/>
    </row>
    <row r="894" ht="15.75" customHeight="1">
      <c r="A894" s="84"/>
      <c r="B894" s="84"/>
      <c r="C894" s="84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79"/>
      <c r="AA894" s="79"/>
      <c r="AB894" s="79"/>
      <c r="AC894" s="79"/>
      <c r="AD894" s="79"/>
      <c r="AE894" s="79"/>
      <c r="AF894" s="79"/>
      <c r="AG894" s="79"/>
      <c r="AH894" s="79"/>
      <c r="AI894" s="79"/>
    </row>
    <row r="895" ht="15.75" customHeight="1">
      <c r="A895" s="93"/>
      <c r="B895" s="93"/>
      <c r="C895" s="93"/>
      <c r="D895" s="93"/>
      <c r="E895" s="93"/>
      <c r="F895" s="93"/>
      <c r="G895" s="93"/>
      <c r="H895" s="93"/>
      <c r="I895" s="93"/>
      <c r="J895" s="93"/>
      <c r="K895" s="93"/>
      <c r="L895" s="93"/>
      <c r="M895" s="93"/>
      <c r="N895" s="93"/>
      <c r="O895" s="93"/>
      <c r="P895" s="93"/>
      <c r="Q895" s="93"/>
      <c r="R895" s="93"/>
      <c r="S895" s="93"/>
      <c r="T895" s="93"/>
      <c r="U895" s="93"/>
      <c r="V895" s="93"/>
      <c r="W895" s="93"/>
      <c r="X895" s="93"/>
      <c r="Y895" s="93"/>
      <c r="Z895" s="79"/>
      <c r="AA895" s="79"/>
      <c r="AB895" s="79"/>
      <c r="AC895" s="79"/>
      <c r="AD895" s="79"/>
      <c r="AE895" s="79"/>
      <c r="AF895" s="79"/>
      <c r="AG895" s="79"/>
      <c r="AH895" s="79"/>
      <c r="AI895" s="79"/>
    </row>
    <row r="896" ht="15.75" customHeight="1">
      <c r="A896" s="84"/>
      <c r="B896" s="84"/>
      <c r="C896" s="84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79"/>
      <c r="AA896" s="79"/>
      <c r="AB896" s="79"/>
      <c r="AC896" s="79"/>
      <c r="AD896" s="79"/>
      <c r="AE896" s="79"/>
      <c r="AF896" s="79"/>
      <c r="AG896" s="79"/>
      <c r="AH896" s="79"/>
      <c r="AI896" s="79"/>
    </row>
    <row r="897" ht="15.75" customHeight="1">
      <c r="A897" s="93"/>
      <c r="B897" s="93"/>
      <c r="C897" s="93"/>
      <c r="D897" s="93"/>
      <c r="E897" s="93"/>
      <c r="F897" s="93"/>
      <c r="G897" s="93"/>
      <c r="H897" s="93"/>
      <c r="I897" s="93"/>
      <c r="J897" s="93"/>
      <c r="K897" s="93"/>
      <c r="L897" s="93"/>
      <c r="M897" s="93"/>
      <c r="N897" s="93"/>
      <c r="O897" s="93"/>
      <c r="P897" s="93"/>
      <c r="Q897" s="93"/>
      <c r="R897" s="93"/>
      <c r="S897" s="93"/>
      <c r="T897" s="93"/>
      <c r="U897" s="93"/>
      <c r="V897" s="93"/>
      <c r="W897" s="93"/>
      <c r="X897" s="93"/>
      <c r="Y897" s="93"/>
      <c r="Z897" s="79"/>
      <c r="AA897" s="79"/>
      <c r="AB897" s="79"/>
      <c r="AC897" s="79"/>
      <c r="AD897" s="79"/>
      <c r="AE897" s="79"/>
      <c r="AF897" s="79"/>
      <c r="AG897" s="79"/>
      <c r="AH897" s="79"/>
      <c r="AI897" s="79"/>
    </row>
    <row r="898" ht="15.75" customHeight="1">
      <c r="A898" s="84"/>
      <c r="B898" s="84"/>
      <c r="C898" s="84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79"/>
      <c r="AA898" s="79"/>
      <c r="AB898" s="79"/>
      <c r="AC898" s="79"/>
      <c r="AD898" s="79"/>
      <c r="AE898" s="79"/>
      <c r="AF898" s="79"/>
      <c r="AG898" s="79"/>
      <c r="AH898" s="79"/>
      <c r="AI898" s="79"/>
    </row>
    <row r="899" ht="15.75" customHeight="1">
      <c r="A899" s="93"/>
      <c r="B899" s="93"/>
      <c r="C899" s="93"/>
      <c r="D899" s="93"/>
      <c r="E899" s="93"/>
      <c r="F899" s="93"/>
      <c r="G899" s="93"/>
      <c r="H899" s="93"/>
      <c r="I899" s="93"/>
      <c r="J899" s="93"/>
      <c r="K899" s="93"/>
      <c r="L899" s="93"/>
      <c r="M899" s="93"/>
      <c r="N899" s="93"/>
      <c r="O899" s="93"/>
      <c r="P899" s="93"/>
      <c r="Q899" s="93"/>
      <c r="R899" s="93"/>
      <c r="S899" s="93"/>
      <c r="T899" s="93"/>
      <c r="U899" s="93"/>
      <c r="V899" s="93"/>
      <c r="W899" s="93"/>
      <c r="X899" s="93"/>
      <c r="Y899" s="93"/>
      <c r="Z899" s="79"/>
      <c r="AA899" s="79"/>
      <c r="AB899" s="79"/>
      <c r="AC899" s="79"/>
      <c r="AD899" s="79"/>
      <c r="AE899" s="79"/>
      <c r="AF899" s="79"/>
      <c r="AG899" s="79"/>
      <c r="AH899" s="79"/>
      <c r="AI899" s="79"/>
    </row>
    <row r="900" ht="15.75" customHeight="1">
      <c r="A900" s="84"/>
      <c r="B900" s="84"/>
      <c r="C900" s="84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79"/>
      <c r="AA900" s="79"/>
      <c r="AB900" s="79"/>
      <c r="AC900" s="79"/>
      <c r="AD900" s="79"/>
      <c r="AE900" s="79"/>
      <c r="AF900" s="79"/>
      <c r="AG900" s="79"/>
      <c r="AH900" s="79"/>
      <c r="AI900" s="79"/>
    </row>
    <row r="901" ht="15.75" customHeight="1">
      <c r="A901" s="93"/>
      <c r="B901" s="93"/>
      <c r="C901" s="93"/>
      <c r="D901" s="93"/>
      <c r="E901" s="93"/>
      <c r="F901" s="93"/>
      <c r="G901" s="93"/>
      <c r="H901" s="93"/>
      <c r="I901" s="93"/>
      <c r="J901" s="93"/>
      <c r="K901" s="93"/>
      <c r="L901" s="93"/>
      <c r="M901" s="93"/>
      <c r="N901" s="93"/>
      <c r="O901" s="93"/>
      <c r="P901" s="93"/>
      <c r="Q901" s="93"/>
      <c r="R901" s="93"/>
      <c r="S901" s="93"/>
      <c r="T901" s="93"/>
      <c r="U901" s="93"/>
      <c r="V901" s="93"/>
      <c r="W901" s="93"/>
      <c r="X901" s="93"/>
      <c r="Y901" s="93"/>
      <c r="Z901" s="79"/>
      <c r="AA901" s="79"/>
      <c r="AB901" s="79"/>
      <c r="AC901" s="79"/>
      <c r="AD901" s="79"/>
      <c r="AE901" s="79"/>
      <c r="AF901" s="79"/>
      <c r="AG901" s="79"/>
      <c r="AH901" s="79"/>
      <c r="AI901" s="79"/>
    </row>
    <row r="902" ht="15.75" customHeight="1">
      <c r="A902" s="84"/>
      <c r="B902" s="84"/>
      <c r="C902" s="84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79"/>
      <c r="AA902" s="79"/>
      <c r="AB902" s="79"/>
      <c r="AC902" s="79"/>
      <c r="AD902" s="79"/>
      <c r="AE902" s="79"/>
      <c r="AF902" s="79"/>
      <c r="AG902" s="79"/>
      <c r="AH902" s="79"/>
      <c r="AI902" s="79"/>
    </row>
    <row r="903" ht="15.75" customHeight="1">
      <c r="A903" s="93"/>
      <c r="B903" s="93"/>
      <c r="C903" s="93"/>
      <c r="D903" s="93"/>
      <c r="E903" s="93"/>
      <c r="F903" s="93"/>
      <c r="G903" s="93"/>
      <c r="H903" s="93"/>
      <c r="I903" s="93"/>
      <c r="J903" s="93"/>
      <c r="K903" s="93"/>
      <c r="L903" s="93"/>
      <c r="M903" s="93"/>
      <c r="N903" s="93"/>
      <c r="O903" s="93"/>
      <c r="P903" s="93"/>
      <c r="Q903" s="93"/>
      <c r="R903" s="93"/>
      <c r="S903" s="93"/>
      <c r="T903" s="93"/>
      <c r="U903" s="93"/>
      <c r="V903" s="93"/>
      <c r="W903" s="93"/>
      <c r="X903" s="93"/>
      <c r="Y903" s="93"/>
      <c r="Z903" s="79"/>
      <c r="AA903" s="79"/>
      <c r="AB903" s="79"/>
      <c r="AC903" s="79"/>
      <c r="AD903" s="79"/>
      <c r="AE903" s="79"/>
      <c r="AF903" s="79"/>
      <c r="AG903" s="79"/>
      <c r="AH903" s="79"/>
      <c r="AI903" s="79"/>
    </row>
    <row r="904" ht="15.75" customHeight="1">
      <c r="A904" s="84"/>
      <c r="B904" s="84"/>
      <c r="C904" s="84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79"/>
      <c r="AA904" s="79"/>
      <c r="AB904" s="79"/>
      <c r="AC904" s="79"/>
      <c r="AD904" s="79"/>
      <c r="AE904" s="79"/>
      <c r="AF904" s="79"/>
      <c r="AG904" s="79"/>
      <c r="AH904" s="79"/>
      <c r="AI904" s="79"/>
    </row>
    <row r="905" ht="15.75" customHeight="1">
      <c r="A905" s="93"/>
      <c r="B905" s="93"/>
      <c r="C905" s="93"/>
      <c r="D905" s="93"/>
      <c r="E905" s="93"/>
      <c r="F905" s="93"/>
      <c r="G905" s="93"/>
      <c r="H905" s="93"/>
      <c r="I905" s="93"/>
      <c r="J905" s="93"/>
      <c r="K905" s="93"/>
      <c r="L905" s="93"/>
      <c r="M905" s="93"/>
      <c r="N905" s="93"/>
      <c r="O905" s="93"/>
      <c r="P905" s="93"/>
      <c r="Q905" s="93"/>
      <c r="R905" s="93"/>
      <c r="S905" s="93"/>
      <c r="T905" s="93"/>
      <c r="U905" s="93"/>
      <c r="V905" s="93"/>
      <c r="W905" s="93"/>
      <c r="X905" s="93"/>
      <c r="Y905" s="93"/>
      <c r="Z905" s="79"/>
      <c r="AA905" s="79"/>
      <c r="AB905" s="79"/>
      <c r="AC905" s="79"/>
      <c r="AD905" s="79"/>
      <c r="AE905" s="79"/>
      <c r="AF905" s="79"/>
      <c r="AG905" s="79"/>
      <c r="AH905" s="79"/>
      <c r="AI905" s="79"/>
    </row>
    <row r="906" ht="15.75" customHeight="1">
      <c r="A906" s="84"/>
      <c r="B906" s="84"/>
      <c r="C906" s="84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79"/>
      <c r="AA906" s="79"/>
      <c r="AB906" s="79"/>
      <c r="AC906" s="79"/>
      <c r="AD906" s="79"/>
      <c r="AE906" s="79"/>
      <c r="AF906" s="79"/>
      <c r="AG906" s="79"/>
      <c r="AH906" s="79"/>
      <c r="AI906" s="79"/>
    </row>
    <row r="907" ht="15.75" customHeight="1">
      <c r="A907" s="93"/>
      <c r="B907" s="93"/>
      <c r="C907" s="93"/>
      <c r="D907" s="93"/>
      <c r="E907" s="93"/>
      <c r="F907" s="93"/>
      <c r="G907" s="93"/>
      <c r="H907" s="93"/>
      <c r="I907" s="93"/>
      <c r="J907" s="93"/>
      <c r="K907" s="93"/>
      <c r="L907" s="93"/>
      <c r="M907" s="93"/>
      <c r="N907" s="93"/>
      <c r="O907" s="93"/>
      <c r="P907" s="93"/>
      <c r="Q907" s="93"/>
      <c r="R907" s="93"/>
      <c r="S907" s="93"/>
      <c r="T907" s="93"/>
      <c r="U907" s="93"/>
      <c r="V907" s="93"/>
      <c r="W907" s="93"/>
      <c r="X907" s="93"/>
      <c r="Y907" s="93"/>
      <c r="Z907" s="79"/>
      <c r="AA907" s="79"/>
      <c r="AB907" s="79"/>
      <c r="AC907" s="79"/>
      <c r="AD907" s="79"/>
      <c r="AE907" s="79"/>
      <c r="AF907" s="79"/>
      <c r="AG907" s="79"/>
      <c r="AH907" s="79"/>
      <c r="AI907" s="79"/>
    </row>
    <row r="908" ht="15.75" customHeight="1">
      <c r="A908" s="84"/>
      <c r="B908" s="84"/>
      <c r="C908" s="84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79"/>
      <c r="AA908" s="79"/>
      <c r="AB908" s="79"/>
      <c r="AC908" s="79"/>
      <c r="AD908" s="79"/>
      <c r="AE908" s="79"/>
      <c r="AF908" s="79"/>
      <c r="AG908" s="79"/>
      <c r="AH908" s="79"/>
      <c r="AI908" s="79"/>
    </row>
    <row r="909" ht="15.75" customHeight="1">
      <c r="A909" s="93"/>
      <c r="B909" s="93"/>
      <c r="C909" s="93"/>
      <c r="D909" s="93"/>
      <c r="E909" s="93"/>
      <c r="F909" s="93"/>
      <c r="G909" s="93"/>
      <c r="H909" s="93"/>
      <c r="I909" s="93"/>
      <c r="J909" s="93"/>
      <c r="K909" s="93"/>
      <c r="L909" s="93"/>
      <c r="M909" s="93"/>
      <c r="N909" s="93"/>
      <c r="O909" s="93"/>
      <c r="P909" s="93"/>
      <c r="Q909" s="93"/>
      <c r="R909" s="93"/>
      <c r="S909" s="93"/>
      <c r="T909" s="93"/>
      <c r="U909" s="93"/>
      <c r="V909" s="93"/>
      <c r="W909" s="93"/>
      <c r="X909" s="93"/>
      <c r="Y909" s="93"/>
      <c r="Z909" s="79"/>
      <c r="AA909" s="79"/>
      <c r="AB909" s="79"/>
      <c r="AC909" s="79"/>
      <c r="AD909" s="79"/>
      <c r="AE909" s="79"/>
      <c r="AF909" s="79"/>
      <c r="AG909" s="79"/>
      <c r="AH909" s="79"/>
      <c r="AI909" s="79"/>
    </row>
    <row r="910" ht="15.75" customHeight="1">
      <c r="A910" s="84"/>
      <c r="B910" s="84"/>
      <c r="C910" s="84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79"/>
      <c r="AA910" s="79"/>
      <c r="AB910" s="79"/>
      <c r="AC910" s="79"/>
      <c r="AD910" s="79"/>
      <c r="AE910" s="79"/>
      <c r="AF910" s="79"/>
      <c r="AG910" s="79"/>
      <c r="AH910" s="79"/>
      <c r="AI910" s="79"/>
    </row>
    <row r="911" ht="15.75" customHeight="1">
      <c r="A911" s="93"/>
      <c r="B911" s="93"/>
      <c r="C911" s="93"/>
      <c r="D911" s="93"/>
      <c r="E911" s="93"/>
      <c r="F911" s="93"/>
      <c r="G911" s="93"/>
      <c r="H911" s="93"/>
      <c r="I911" s="93"/>
      <c r="J911" s="93"/>
      <c r="K911" s="93"/>
      <c r="L911" s="93"/>
      <c r="M911" s="93"/>
      <c r="N911" s="93"/>
      <c r="O911" s="93"/>
      <c r="P911" s="93"/>
      <c r="Q911" s="93"/>
      <c r="R911" s="93"/>
      <c r="S911" s="93"/>
      <c r="T911" s="93"/>
      <c r="U911" s="93"/>
      <c r="V911" s="93"/>
      <c r="W911" s="93"/>
      <c r="X911" s="93"/>
      <c r="Y911" s="93"/>
      <c r="Z911" s="79"/>
      <c r="AA911" s="79"/>
      <c r="AB911" s="79"/>
      <c r="AC911" s="79"/>
      <c r="AD911" s="79"/>
      <c r="AE911" s="79"/>
      <c r="AF911" s="79"/>
      <c r="AG911" s="79"/>
      <c r="AH911" s="79"/>
      <c r="AI911" s="79"/>
    </row>
    <row r="912" ht="15.75" customHeight="1">
      <c r="A912" s="84"/>
      <c r="B912" s="84"/>
      <c r="C912" s="84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79"/>
      <c r="AA912" s="79"/>
      <c r="AB912" s="79"/>
      <c r="AC912" s="79"/>
      <c r="AD912" s="79"/>
      <c r="AE912" s="79"/>
      <c r="AF912" s="79"/>
      <c r="AG912" s="79"/>
      <c r="AH912" s="79"/>
      <c r="AI912" s="79"/>
    </row>
    <row r="913" ht="15.75" customHeight="1">
      <c r="A913" s="93"/>
      <c r="B913" s="93"/>
      <c r="C913" s="93"/>
      <c r="D913" s="93"/>
      <c r="E913" s="93"/>
      <c r="F913" s="93"/>
      <c r="G913" s="93"/>
      <c r="H913" s="93"/>
      <c r="I913" s="93"/>
      <c r="J913" s="93"/>
      <c r="K913" s="93"/>
      <c r="L913" s="93"/>
      <c r="M913" s="93"/>
      <c r="N913" s="93"/>
      <c r="O913" s="93"/>
      <c r="P913" s="93"/>
      <c r="Q913" s="93"/>
      <c r="R913" s="93"/>
      <c r="S913" s="93"/>
      <c r="T913" s="93"/>
      <c r="U913" s="93"/>
      <c r="V913" s="93"/>
      <c r="W913" s="93"/>
      <c r="X913" s="93"/>
      <c r="Y913" s="93"/>
      <c r="Z913" s="79"/>
      <c r="AA913" s="79"/>
      <c r="AB913" s="79"/>
      <c r="AC913" s="79"/>
      <c r="AD913" s="79"/>
      <c r="AE913" s="79"/>
      <c r="AF913" s="79"/>
      <c r="AG913" s="79"/>
      <c r="AH913" s="79"/>
      <c r="AI913" s="79"/>
    </row>
    <row r="914" ht="15.75" customHeight="1">
      <c r="A914" s="84"/>
      <c r="B914" s="84"/>
      <c r="C914" s="84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79"/>
      <c r="AA914" s="79"/>
      <c r="AB914" s="79"/>
      <c r="AC914" s="79"/>
      <c r="AD914" s="79"/>
      <c r="AE914" s="79"/>
      <c r="AF914" s="79"/>
      <c r="AG914" s="79"/>
      <c r="AH914" s="79"/>
      <c r="AI914" s="79"/>
    </row>
    <row r="915" ht="15.75" customHeight="1">
      <c r="A915" s="93"/>
      <c r="B915" s="93"/>
      <c r="C915" s="93"/>
      <c r="D915" s="93"/>
      <c r="E915" s="93"/>
      <c r="F915" s="93"/>
      <c r="G915" s="93"/>
      <c r="H915" s="93"/>
      <c r="I915" s="93"/>
      <c r="J915" s="93"/>
      <c r="K915" s="93"/>
      <c r="L915" s="93"/>
      <c r="M915" s="93"/>
      <c r="N915" s="93"/>
      <c r="O915" s="93"/>
      <c r="P915" s="93"/>
      <c r="Q915" s="93"/>
      <c r="R915" s="93"/>
      <c r="S915" s="93"/>
      <c r="T915" s="93"/>
      <c r="U915" s="93"/>
      <c r="V915" s="93"/>
      <c r="W915" s="93"/>
      <c r="X915" s="93"/>
      <c r="Y915" s="93"/>
      <c r="Z915" s="79"/>
      <c r="AA915" s="79"/>
      <c r="AB915" s="79"/>
      <c r="AC915" s="79"/>
      <c r="AD915" s="79"/>
      <c r="AE915" s="79"/>
      <c r="AF915" s="79"/>
      <c r="AG915" s="79"/>
      <c r="AH915" s="79"/>
      <c r="AI915" s="79"/>
    </row>
    <row r="916" ht="15.75" customHeight="1">
      <c r="A916" s="84"/>
      <c r="B916" s="84"/>
      <c r="C916" s="84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79"/>
      <c r="AA916" s="79"/>
      <c r="AB916" s="79"/>
      <c r="AC916" s="79"/>
      <c r="AD916" s="79"/>
      <c r="AE916" s="79"/>
      <c r="AF916" s="79"/>
      <c r="AG916" s="79"/>
      <c r="AH916" s="79"/>
      <c r="AI916" s="79"/>
    </row>
    <row r="917" ht="15.75" customHeight="1">
      <c r="A917" s="93"/>
      <c r="B917" s="93"/>
      <c r="C917" s="93"/>
      <c r="D917" s="93"/>
      <c r="E917" s="93"/>
      <c r="F917" s="93"/>
      <c r="G917" s="93"/>
      <c r="H917" s="93"/>
      <c r="I917" s="93"/>
      <c r="J917" s="93"/>
      <c r="K917" s="93"/>
      <c r="L917" s="93"/>
      <c r="M917" s="93"/>
      <c r="N917" s="93"/>
      <c r="O917" s="93"/>
      <c r="P917" s="93"/>
      <c r="Q917" s="93"/>
      <c r="R917" s="93"/>
      <c r="S917" s="93"/>
      <c r="T917" s="93"/>
      <c r="U917" s="93"/>
      <c r="V917" s="93"/>
      <c r="W917" s="93"/>
      <c r="X917" s="93"/>
      <c r="Y917" s="93"/>
      <c r="Z917" s="79"/>
      <c r="AA917" s="79"/>
      <c r="AB917" s="79"/>
      <c r="AC917" s="79"/>
      <c r="AD917" s="79"/>
      <c r="AE917" s="79"/>
      <c r="AF917" s="79"/>
      <c r="AG917" s="79"/>
      <c r="AH917" s="79"/>
      <c r="AI917" s="79"/>
    </row>
    <row r="918" ht="15.75" customHeight="1">
      <c r="A918" s="84"/>
      <c r="B918" s="84"/>
      <c r="C918" s="84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79"/>
      <c r="AA918" s="79"/>
      <c r="AB918" s="79"/>
      <c r="AC918" s="79"/>
      <c r="AD918" s="79"/>
      <c r="AE918" s="79"/>
      <c r="AF918" s="79"/>
      <c r="AG918" s="79"/>
      <c r="AH918" s="79"/>
      <c r="AI918" s="79"/>
    </row>
    <row r="919" ht="15.75" customHeight="1">
      <c r="A919" s="93"/>
      <c r="B919" s="93"/>
      <c r="C919" s="93"/>
      <c r="D919" s="93"/>
      <c r="E919" s="93"/>
      <c r="F919" s="93"/>
      <c r="G919" s="93"/>
      <c r="H919" s="93"/>
      <c r="I919" s="93"/>
      <c r="J919" s="93"/>
      <c r="K919" s="93"/>
      <c r="L919" s="93"/>
      <c r="M919" s="93"/>
      <c r="N919" s="93"/>
      <c r="O919" s="93"/>
      <c r="P919" s="93"/>
      <c r="Q919" s="93"/>
      <c r="R919" s="93"/>
      <c r="S919" s="93"/>
      <c r="T919" s="93"/>
      <c r="U919" s="93"/>
      <c r="V919" s="93"/>
      <c r="W919" s="93"/>
      <c r="X919" s="93"/>
      <c r="Y919" s="93"/>
      <c r="Z919" s="79"/>
      <c r="AA919" s="79"/>
      <c r="AB919" s="79"/>
      <c r="AC919" s="79"/>
      <c r="AD919" s="79"/>
      <c r="AE919" s="79"/>
      <c r="AF919" s="79"/>
      <c r="AG919" s="79"/>
      <c r="AH919" s="79"/>
      <c r="AI919" s="79"/>
    </row>
    <row r="920" ht="15.75" customHeight="1">
      <c r="A920" s="84"/>
      <c r="B920" s="84"/>
      <c r="C920" s="84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79"/>
      <c r="AA920" s="79"/>
      <c r="AB920" s="79"/>
      <c r="AC920" s="79"/>
      <c r="AD920" s="79"/>
      <c r="AE920" s="79"/>
      <c r="AF920" s="79"/>
      <c r="AG920" s="79"/>
      <c r="AH920" s="79"/>
      <c r="AI920" s="79"/>
    </row>
    <row r="921" ht="15.75" customHeight="1">
      <c r="A921" s="93"/>
      <c r="B921" s="93"/>
      <c r="C921" s="93"/>
      <c r="D921" s="93"/>
      <c r="E921" s="93"/>
      <c r="F921" s="93"/>
      <c r="G921" s="93"/>
      <c r="H921" s="93"/>
      <c r="I921" s="93"/>
      <c r="J921" s="93"/>
      <c r="K921" s="93"/>
      <c r="L921" s="93"/>
      <c r="M921" s="93"/>
      <c r="N921" s="93"/>
      <c r="O921" s="93"/>
      <c r="P921" s="93"/>
      <c r="Q921" s="93"/>
      <c r="R921" s="93"/>
      <c r="S921" s="93"/>
      <c r="T921" s="93"/>
      <c r="U921" s="93"/>
      <c r="V921" s="93"/>
      <c r="W921" s="93"/>
      <c r="X921" s="93"/>
      <c r="Y921" s="93"/>
      <c r="Z921" s="79"/>
      <c r="AA921" s="79"/>
      <c r="AB921" s="79"/>
      <c r="AC921" s="79"/>
      <c r="AD921" s="79"/>
      <c r="AE921" s="79"/>
      <c r="AF921" s="79"/>
      <c r="AG921" s="79"/>
      <c r="AH921" s="79"/>
      <c r="AI921" s="79"/>
    </row>
    <row r="922" ht="15.75" customHeight="1">
      <c r="A922" s="84"/>
      <c r="B922" s="84"/>
      <c r="C922" s="84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79"/>
      <c r="AA922" s="79"/>
      <c r="AB922" s="79"/>
      <c r="AC922" s="79"/>
      <c r="AD922" s="79"/>
      <c r="AE922" s="79"/>
      <c r="AF922" s="79"/>
      <c r="AG922" s="79"/>
      <c r="AH922" s="79"/>
      <c r="AI922" s="79"/>
    </row>
    <row r="923" ht="15.75" customHeight="1">
      <c r="A923" s="93"/>
      <c r="B923" s="93"/>
      <c r="C923" s="93"/>
      <c r="D923" s="93"/>
      <c r="E923" s="93"/>
      <c r="F923" s="93"/>
      <c r="G923" s="93"/>
      <c r="H923" s="93"/>
      <c r="I923" s="93"/>
      <c r="J923" s="93"/>
      <c r="K923" s="93"/>
      <c r="L923" s="93"/>
      <c r="M923" s="93"/>
      <c r="N923" s="93"/>
      <c r="O923" s="93"/>
      <c r="P923" s="93"/>
      <c r="Q923" s="93"/>
      <c r="R923" s="93"/>
      <c r="S923" s="93"/>
      <c r="T923" s="93"/>
      <c r="U923" s="93"/>
      <c r="V923" s="93"/>
      <c r="W923" s="93"/>
      <c r="X923" s="93"/>
      <c r="Y923" s="93"/>
      <c r="Z923" s="79"/>
      <c r="AA923" s="79"/>
      <c r="AB923" s="79"/>
      <c r="AC923" s="79"/>
      <c r="AD923" s="79"/>
      <c r="AE923" s="79"/>
      <c r="AF923" s="79"/>
      <c r="AG923" s="79"/>
      <c r="AH923" s="79"/>
      <c r="AI923" s="79"/>
    </row>
    <row r="924" ht="15.75" customHeight="1">
      <c r="A924" s="84"/>
      <c r="B924" s="84"/>
      <c r="C924" s="84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79"/>
      <c r="AA924" s="79"/>
      <c r="AB924" s="79"/>
      <c r="AC924" s="79"/>
      <c r="AD924" s="79"/>
      <c r="AE924" s="79"/>
      <c r="AF924" s="79"/>
      <c r="AG924" s="79"/>
      <c r="AH924" s="79"/>
      <c r="AI924" s="79"/>
    </row>
    <row r="925" ht="15.75" customHeight="1">
      <c r="A925" s="93"/>
      <c r="B925" s="93"/>
      <c r="C925" s="93"/>
      <c r="D925" s="93"/>
      <c r="E925" s="93"/>
      <c r="F925" s="93"/>
      <c r="G925" s="93"/>
      <c r="H925" s="93"/>
      <c r="I925" s="93"/>
      <c r="J925" s="93"/>
      <c r="K925" s="93"/>
      <c r="L925" s="93"/>
      <c r="M925" s="93"/>
      <c r="N925" s="93"/>
      <c r="O925" s="93"/>
      <c r="P925" s="93"/>
      <c r="Q925" s="93"/>
      <c r="R925" s="93"/>
      <c r="S925" s="93"/>
      <c r="T925" s="93"/>
      <c r="U925" s="93"/>
      <c r="V925" s="93"/>
      <c r="W925" s="93"/>
      <c r="X925" s="93"/>
      <c r="Y925" s="93"/>
      <c r="Z925" s="79"/>
      <c r="AA925" s="79"/>
      <c r="AB925" s="79"/>
      <c r="AC925" s="79"/>
      <c r="AD925" s="79"/>
      <c r="AE925" s="79"/>
      <c r="AF925" s="79"/>
      <c r="AG925" s="79"/>
      <c r="AH925" s="79"/>
      <c r="AI925" s="79"/>
    </row>
    <row r="926" ht="15.75" customHeight="1">
      <c r="A926" s="84"/>
      <c r="B926" s="84"/>
      <c r="C926" s="84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79"/>
      <c r="AA926" s="79"/>
      <c r="AB926" s="79"/>
      <c r="AC926" s="79"/>
      <c r="AD926" s="79"/>
      <c r="AE926" s="79"/>
      <c r="AF926" s="79"/>
      <c r="AG926" s="79"/>
      <c r="AH926" s="79"/>
      <c r="AI926" s="79"/>
    </row>
    <row r="927" ht="15.75" customHeight="1">
      <c r="A927" s="93"/>
      <c r="B927" s="93"/>
      <c r="C927" s="93"/>
      <c r="D927" s="93"/>
      <c r="E927" s="93"/>
      <c r="F927" s="93"/>
      <c r="G927" s="93"/>
      <c r="H927" s="93"/>
      <c r="I927" s="93"/>
      <c r="J927" s="93"/>
      <c r="K927" s="93"/>
      <c r="L927" s="93"/>
      <c r="M927" s="93"/>
      <c r="N927" s="93"/>
      <c r="O927" s="93"/>
      <c r="P927" s="93"/>
      <c r="Q927" s="93"/>
      <c r="R927" s="93"/>
      <c r="S927" s="93"/>
      <c r="T927" s="93"/>
      <c r="U927" s="93"/>
      <c r="V927" s="93"/>
      <c r="W927" s="93"/>
      <c r="X927" s="93"/>
      <c r="Y927" s="93"/>
      <c r="Z927" s="79"/>
      <c r="AA927" s="79"/>
      <c r="AB927" s="79"/>
      <c r="AC927" s="79"/>
      <c r="AD927" s="79"/>
      <c r="AE927" s="79"/>
      <c r="AF927" s="79"/>
      <c r="AG927" s="79"/>
      <c r="AH927" s="79"/>
      <c r="AI927" s="79"/>
    </row>
    <row r="928" ht="15.75" customHeight="1">
      <c r="A928" s="84"/>
      <c r="B928" s="84"/>
      <c r="C928" s="84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79"/>
      <c r="AA928" s="79"/>
      <c r="AB928" s="79"/>
      <c r="AC928" s="79"/>
      <c r="AD928" s="79"/>
      <c r="AE928" s="79"/>
      <c r="AF928" s="79"/>
      <c r="AG928" s="79"/>
      <c r="AH928" s="79"/>
      <c r="AI928" s="79"/>
    </row>
    <row r="929" ht="15.75" customHeight="1">
      <c r="A929" s="93"/>
      <c r="B929" s="93"/>
      <c r="C929" s="93"/>
      <c r="D929" s="93"/>
      <c r="E929" s="93"/>
      <c r="F929" s="93"/>
      <c r="G929" s="93"/>
      <c r="H929" s="93"/>
      <c r="I929" s="93"/>
      <c r="J929" s="93"/>
      <c r="K929" s="93"/>
      <c r="L929" s="93"/>
      <c r="M929" s="93"/>
      <c r="N929" s="93"/>
      <c r="O929" s="93"/>
      <c r="P929" s="93"/>
      <c r="Q929" s="93"/>
      <c r="R929" s="93"/>
      <c r="S929" s="93"/>
      <c r="T929" s="93"/>
      <c r="U929" s="93"/>
      <c r="V929" s="93"/>
      <c r="W929" s="93"/>
      <c r="X929" s="93"/>
      <c r="Y929" s="93"/>
      <c r="Z929" s="79"/>
      <c r="AA929" s="79"/>
      <c r="AB929" s="79"/>
      <c r="AC929" s="79"/>
      <c r="AD929" s="79"/>
      <c r="AE929" s="79"/>
      <c r="AF929" s="79"/>
      <c r="AG929" s="79"/>
      <c r="AH929" s="79"/>
      <c r="AI929" s="79"/>
    </row>
    <row r="930" ht="15.75" customHeight="1">
      <c r="A930" s="84"/>
      <c r="B930" s="84"/>
      <c r="C930" s="84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79"/>
      <c r="AA930" s="79"/>
      <c r="AB930" s="79"/>
      <c r="AC930" s="79"/>
      <c r="AD930" s="79"/>
      <c r="AE930" s="79"/>
      <c r="AF930" s="79"/>
      <c r="AG930" s="79"/>
      <c r="AH930" s="79"/>
      <c r="AI930" s="79"/>
    </row>
    <row r="931" ht="15.75" customHeight="1">
      <c r="A931" s="93"/>
      <c r="B931" s="93"/>
      <c r="C931" s="93"/>
      <c r="D931" s="93"/>
      <c r="E931" s="93"/>
      <c r="F931" s="93"/>
      <c r="G931" s="93"/>
      <c r="H931" s="93"/>
      <c r="I931" s="93"/>
      <c r="J931" s="93"/>
      <c r="K931" s="93"/>
      <c r="L931" s="93"/>
      <c r="M931" s="93"/>
      <c r="N931" s="93"/>
      <c r="O931" s="93"/>
      <c r="P931" s="93"/>
      <c r="Q931" s="93"/>
      <c r="R931" s="93"/>
      <c r="S931" s="93"/>
      <c r="T931" s="93"/>
      <c r="U931" s="93"/>
      <c r="V931" s="93"/>
      <c r="W931" s="93"/>
      <c r="X931" s="93"/>
      <c r="Y931" s="93"/>
      <c r="Z931" s="79"/>
      <c r="AA931" s="79"/>
      <c r="AB931" s="79"/>
      <c r="AC931" s="79"/>
      <c r="AD931" s="79"/>
      <c r="AE931" s="79"/>
      <c r="AF931" s="79"/>
      <c r="AG931" s="79"/>
      <c r="AH931" s="79"/>
      <c r="AI931" s="79"/>
    </row>
    <row r="932" ht="15.75" customHeight="1">
      <c r="A932" s="84"/>
      <c r="B932" s="84"/>
      <c r="C932" s="84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79"/>
      <c r="AA932" s="79"/>
      <c r="AB932" s="79"/>
      <c r="AC932" s="79"/>
      <c r="AD932" s="79"/>
      <c r="AE932" s="79"/>
      <c r="AF932" s="79"/>
      <c r="AG932" s="79"/>
      <c r="AH932" s="79"/>
      <c r="AI932" s="79"/>
    </row>
    <row r="933" ht="15.75" customHeight="1">
      <c r="A933" s="93"/>
      <c r="B933" s="93"/>
      <c r="C933" s="93"/>
      <c r="D933" s="93"/>
      <c r="E933" s="93"/>
      <c r="F933" s="93"/>
      <c r="G933" s="93"/>
      <c r="H933" s="93"/>
      <c r="I933" s="93"/>
      <c r="J933" s="93"/>
      <c r="K933" s="93"/>
      <c r="L933" s="93"/>
      <c r="M933" s="93"/>
      <c r="N933" s="93"/>
      <c r="O933" s="93"/>
      <c r="P933" s="93"/>
      <c r="Q933" s="93"/>
      <c r="R933" s="93"/>
      <c r="S933" s="93"/>
      <c r="T933" s="93"/>
      <c r="U933" s="93"/>
      <c r="V933" s="93"/>
      <c r="W933" s="93"/>
      <c r="X933" s="93"/>
      <c r="Y933" s="93"/>
      <c r="Z933" s="79"/>
      <c r="AA933" s="79"/>
      <c r="AB933" s="79"/>
      <c r="AC933" s="79"/>
      <c r="AD933" s="79"/>
      <c r="AE933" s="79"/>
      <c r="AF933" s="79"/>
      <c r="AG933" s="79"/>
      <c r="AH933" s="79"/>
      <c r="AI933" s="79"/>
    </row>
    <row r="934" ht="15.75" customHeight="1">
      <c r="A934" s="84"/>
      <c r="B934" s="84"/>
      <c r="C934" s="84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79"/>
      <c r="AA934" s="79"/>
      <c r="AB934" s="79"/>
      <c r="AC934" s="79"/>
      <c r="AD934" s="79"/>
      <c r="AE934" s="79"/>
      <c r="AF934" s="79"/>
      <c r="AG934" s="79"/>
      <c r="AH934" s="79"/>
      <c r="AI934" s="79"/>
    </row>
    <row r="935" ht="15.75" customHeight="1">
      <c r="A935" s="93"/>
      <c r="B935" s="93"/>
      <c r="C935" s="93"/>
      <c r="D935" s="93"/>
      <c r="E935" s="93"/>
      <c r="F935" s="93"/>
      <c r="G935" s="93"/>
      <c r="H935" s="93"/>
      <c r="I935" s="93"/>
      <c r="J935" s="93"/>
      <c r="K935" s="93"/>
      <c r="L935" s="93"/>
      <c r="M935" s="93"/>
      <c r="N935" s="93"/>
      <c r="O935" s="93"/>
      <c r="P935" s="93"/>
      <c r="Q935" s="93"/>
      <c r="R935" s="93"/>
      <c r="S935" s="93"/>
      <c r="T935" s="93"/>
      <c r="U935" s="93"/>
      <c r="V935" s="93"/>
      <c r="W935" s="93"/>
      <c r="X935" s="93"/>
      <c r="Y935" s="93"/>
      <c r="Z935" s="79"/>
      <c r="AA935" s="79"/>
      <c r="AB935" s="79"/>
      <c r="AC935" s="79"/>
      <c r="AD935" s="79"/>
      <c r="AE935" s="79"/>
      <c r="AF935" s="79"/>
      <c r="AG935" s="79"/>
      <c r="AH935" s="79"/>
      <c r="AI935" s="79"/>
    </row>
    <row r="936" ht="15.75" customHeight="1">
      <c r="A936" s="84"/>
      <c r="B936" s="84"/>
      <c r="C936" s="84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79"/>
      <c r="AA936" s="79"/>
      <c r="AB936" s="79"/>
      <c r="AC936" s="79"/>
      <c r="AD936" s="79"/>
      <c r="AE936" s="79"/>
      <c r="AF936" s="79"/>
      <c r="AG936" s="79"/>
      <c r="AH936" s="79"/>
      <c r="AI936" s="79"/>
    </row>
    <row r="937" ht="15.75" customHeight="1">
      <c r="A937" s="93"/>
      <c r="B937" s="93"/>
      <c r="C937" s="93"/>
      <c r="D937" s="93"/>
      <c r="E937" s="93"/>
      <c r="F937" s="93"/>
      <c r="G937" s="93"/>
      <c r="H937" s="93"/>
      <c r="I937" s="93"/>
      <c r="J937" s="93"/>
      <c r="K937" s="93"/>
      <c r="L937" s="93"/>
      <c r="M937" s="93"/>
      <c r="N937" s="93"/>
      <c r="O937" s="93"/>
      <c r="P937" s="93"/>
      <c r="Q937" s="93"/>
      <c r="R937" s="93"/>
      <c r="S937" s="93"/>
      <c r="T937" s="93"/>
      <c r="U937" s="93"/>
      <c r="V937" s="93"/>
      <c r="W937" s="93"/>
      <c r="X937" s="93"/>
      <c r="Y937" s="93"/>
      <c r="Z937" s="79"/>
      <c r="AA937" s="79"/>
      <c r="AB937" s="79"/>
      <c r="AC937" s="79"/>
      <c r="AD937" s="79"/>
      <c r="AE937" s="79"/>
      <c r="AF937" s="79"/>
      <c r="AG937" s="79"/>
      <c r="AH937" s="79"/>
      <c r="AI937" s="79"/>
    </row>
    <row r="938" ht="15.75" customHeight="1">
      <c r="A938" s="84"/>
      <c r="B938" s="84"/>
      <c r="C938" s="84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79"/>
      <c r="AA938" s="79"/>
      <c r="AB938" s="79"/>
      <c r="AC938" s="79"/>
      <c r="AD938" s="79"/>
      <c r="AE938" s="79"/>
      <c r="AF938" s="79"/>
      <c r="AG938" s="79"/>
      <c r="AH938" s="79"/>
      <c r="AI938" s="79"/>
    </row>
    <row r="939" ht="15.75" customHeight="1">
      <c r="A939" s="93"/>
      <c r="B939" s="93"/>
      <c r="C939" s="93"/>
      <c r="D939" s="93"/>
      <c r="E939" s="93"/>
      <c r="F939" s="93"/>
      <c r="G939" s="93"/>
      <c r="H939" s="93"/>
      <c r="I939" s="93"/>
      <c r="J939" s="93"/>
      <c r="K939" s="93"/>
      <c r="L939" s="93"/>
      <c r="M939" s="93"/>
      <c r="N939" s="93"/>
      <c r="O939" s="93"/>
      <c r="P939" s="93"/>
      <c r="Q939" s="93"/>
      <c r="R939" s="93"/>
      <c r="S939" s="93"/>
      <c r="T939" s="93"/>
      <c r="U939" s="93"/>
      <c r="V939" s="93"/>
      <c r="W939" s="93"/>
      <c r="X939" s="93"/>
      <c r="Y939" s="93"/>
      <c r="Z939" s="79"/>
      <c r="AA939" s="79"/>
      <c r="AB939" s="79"/>
      <c r="AC939" s="79"/>
      <c r="AD939" s="79"/>
      <c r="AE939" s="79"/>
      <c r="AF939" s="79"/>
      <c r="AG939" s="79"/>
      <c r="AH939" s="79"/>
      <c r="AI939" s="79"/>
    </row>
    <row r="940" ht="15.75" customHeight="1">
      <c r="A940" s="84"/>
      <c r="B940" s="84"/>
      <c r="C940" s="84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79"/>
      <c r="AA940" s="79"/>
      <c r="AB940" s="79"/>
      <c r="AC940" s="79"/>
      <c r="AD940" s="79"/>
      <c r="AE940" s="79"/>
      <c r="AF940" s="79"/>
      <c r="AG940" s="79"/>
      <c r="AH940" s="79"/>
      <c r="AI940" s="79"/>
    </row>
    <row r="941" ht="15.75" customHeight="1">
      <c r="A941" s="93"/>
      <c r="B941" s="93"/>
      <c r="C941" s="93"/>
      <c r="D941" s="93"/>
      <c r="E941" s="93"/>
      <c r="F941" s="93"/>
      <c r="G941" s="93"/>
      <c r="H941" s="93"/>
      <c r="I941" s="93"/>
      <c r="J941" s="93"/>
      <c r="K941" s="93"/>
      <c r="L941" s="93"/>
      <c r="M941" s="93"/>
      <c r="N941" s="93"/>
      <c r="O941" s="93"/>
      <c r="P941" s="93"/>
      <c r="Q941" s="93"/>
      <c r="R941" s="93"/>
      <c r="S941" s="93"/>
      <c r="T941" s="93"/>
      <c r="U941" s="93"/>
      <c r="V941" s="93"/>
      <c r="W941" s="93"/>
      <c r="X941" s="93"/>
      <c r="Y941" s="93"/>
      <c r="Z941" s="79"/>
      <c r="AA941" s="79"/>
      <c r="AB941" s="79"/>
      <c r="AC941" s="79"/>
      <c r="AD941" s="79"/>
      <c r="AE941" s="79"/>
      <c r="AF941" s="79"/>
      <c r="AG941" s="79"/>
      <c r="AH941" s="79"/>
      <c r="AI941" s="79"/>
    </row>
    <row r="942" ht="15.75" customHeight="1">
      <c r="A942" s="84"/>
      <c r="B942" s="84"/>
      <c r="C942" s="84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79"/>
      <c r="AA942" s="79"/>
      <c r="AB942" s="79"/>
      <c r="AC942" s="79"/>
      <c r="AD942" s="79"/>
      <c r="AE942" s="79"/>
      <c r="AF942" s="79"/>
      <c r="AG942" s="79"/>
      <c r="AH942" s="79"/>
      <c r="AI942" s="79"/>
    </row>
    <row r="943" ht="15.75" customHeight="1">
      <c r="A943" s="93"/>
      <c r="B943" s="93"/>
      <c r="C943" s="93"/>
      <c r="D943" s="93"/>
      <c r="E943" s="93"/>
      <c r="F943" s="93"/>
      <c r="G943" s="93"/>
      <c r="H943" s="93"/>
      <c r="I943" s="93"/>
      <c r="J943" s="93"/>
      <c r="K943" s="93"/>
      <c r="L943" s="93"/>
      <c r="M943" s="93"/>
      <c r="N943" s="93"/>
      <c r="O943" s="93"/>
      <c r="P943" s="93"/>
      <c r="Q943" s="93"/>
      <c r="R943" s="93"/>
      <c r="S943" s="93"/>
      <c r="T943" s="93"/>
      <c r="U943" s="93"/>
      <c r="V943" s="93"/>
      <c r="W943" s="93"/>
      <c r="X943" s="93"/>
      <c r="Y943" s="93"/>
      <c r="Z943" s="79"/>
      <c r="AA943" s="79"/>
      <c r="AB943" s="79"/>
      <c r="AC943" s="79"/>
      <c r="AD943" s="79"/>
      <c r="AE943" s="79"/>
      <c r="AF943" s="79"/>
      <c r="AG943" s="79"/>
      <c r="AH943" s="79"/>
      <c r="AI943" s="79"/>
    </row>
    <row r="944" ht="15.75" customHeight="1">
      <c r="A944" s="84"/>
      <c r="B944" s="84"/>
      <c r="C944" s="84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79"/>
      <c r="AA944" s="79"/>
      <c r="AB944" s="79"/>
      <c r="AC944" s="79"/>
      <c r="AD944" s="79"/>
      <c r="AE944" s="79"/>
      <c r="AF944" s="79"/>
      <c r="AG944" s="79"/>
      <c r="AH944" s="79"/>
      <c r="AI944" s="79"/>
    </row>
    <row r="945" ht="15.75" customHeight="1">
      <c r="A945" s="93"/>
      <c r="B945" s="93"/>
      <c r="C945" s="93"/>
      <c r="D945" s="93"/>
      <c r="E945" s="93"/>
      <c r="F945" s="93"/>
      <c r="G945" s="93"/>
      <c r="H945" s="93"/>
      <c r="I945" s="93"/>
      <c r="J945" s="93"/>
      <c r="K945" s="93"/>
      <c r="L945" s="93"/>
      <c r="M945" s="93"/>
      <c r="N945" s="93"/>
      <c r="O945" s="93"/>
      <c r="P945" s="93"/>
      <c r="Q945" s="93"/>
      <c r="R945" s="93"/>
      <c r="S945" s="93"/>
      <c r="T945" s="93"/>
      <c r="U945" s="93"/>
      <c r="V945" s="93"/>
      <c r="W945" s="93"/>
      <c r="X945" s="93"/>
      <c r="Y945" s="93"/>
      <c r="Z945" s="79"/>
      <c r="AA945" s="79"/>
      <c r="AB945" s="79"/>
      <c r="AC945" s="79"/>
      <c r="AD945" s="79"/>
      <c r="AE945" s="79"/>
      <c r="AF945" s="79"/>
      <c r="AG945" s="79"/>
      <c r="AH945" s="79"/>
      <c r="AI945" s="79"/>
    </row>
    <row r="946" ht="15.75" customHeight="1">
      <c r="A946" s="84"/>
      <c r="B946" s="84"/>
      <c r="C946" s="84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79"/>
      <c r="AA946" s="79"/>
      <c r="AB946" s="79"/>
      <c r="AC946" s="79"/>
      <c r="AD946" s="79"/>
      <c r="AE946" s="79"/>
      <c r="AF946" s="79"/>
      <c r="AG946" s="79"/>
      <c r="AH946" s="79"/>
      <c r="AI946" s="79"/>
    </row>
    <row r="947" ht="15.75" customHeight="1">
      <c r="A947" s="93"/>
      <c r="B947" s="93"/>
      <c r="C947" s="93"/>
      <c r="D947" s="93"/>
      <c r="E947" s="93"/>
      <c r="F947" s="93"/>
      <c r="G947" s="93"/>
      <c r="H947" s="93"/>
      <c r="I947" s="93"/>
      <c r="J947" s="93"/>
      <c r="K947" s="93"/>
      <c r="L947" s="93"/>
      <c r="M947" s="93"/>
      <c r="N947" s="93"/>
      <c r="O947" s="93"/>
      <c r="P947" s="93"/>
      <c r="Q947" s="93"/>
      <c r="R947" s="93"/>
      <c r="S947" s="93"/>
      <c r="T947" s="93"/>
      <c r="U947" s="93"/>
      <c r="V947" s="93"/>
      <c r="W947" s="93"/>
      <c r="X947" s="93"/>
      <c r="Y947" s="93"/>
      <c r="Z947" s="79"/>
      <c r="AA947" s="79"/>
      <c r="AB947" s="79"/>
      <c r="AC947" s="79"/>
      <c r="AD947" s="79"/>
      <c r="AE947" s="79"/>
      <c r="AF947" s="79"/>
      <c r="AG947" s="79"/>
      <c r="AH947" s="79"/>
      <c r="AI947" s="79"/>
    </row>
    <row r="948" ht="15.75" customHeight="1">
      <c r="A948" s="84"/>
      <c r="B948" s="84"/>
      <c r="C948" s="84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79"/>
      <c r="AA948" s="79"/>
      <c r="AB948" s="79"/>
      <c r="AC948" s="79"/>
      <c r="AD948" s="79"/>
      <c r="AE948" s="79"/>
      <c r="AF948" s="79"/>
      <c r="AG948" s="79"/>
      <c r="AH948" s="79"/>
      <c r="AI948" s="79"/>
    </row>
    <row r="949" ht="15.75" customHeight="1">
      <c r="A949" s="93"/>
      <c r="B949" s="93"/>
      <c r="C949" s="93"/>
      <c r="D949" s="93"/>
      <c r="E949" s="93"/>
      <c r="F949" s="93"/>
      <c r="G949" s="93"/>
      <c r="H949" s="93"/>
      <c r="I949" s="93"/>
      <c r="J949" s="93"/>
      <c r="K949" s="93"/>
      <c r="L949" s="93"/>
      <c r="M949" s="93"/>
      <c r="N949" s="93"/>
      <c r="O949" s="93"/>
      <c r="P949" s="93"/>
      <c r="Q949" s="93"/>
      <c r="R949" s="93"/>
      <c r="S949" s="93"/>
      <c r="T949" s="93"/>
      <c r="U949" s="93"/>
      <c r="V949" s="93"/>
      <c r="W949" s="93"/>
      <c r="X949" s="93"/>
      <c r="Y949" s="93"/>
      <c r="Z949" s="79"/>
      <c r="AA949" s="79"/>
      <c r="AB949" s="79"/>
      <c r="AC949" s="79"/>
      <c r="AD949" s="79"/>
      <c r="AE949" s="79"/>
      <c r="AF949" s="79"/>
      <c r="AG949" s="79"/>
      <c r="AH949" s="79"/>
      <c r="AI949" s="79"/>
    </row>
    <row r="950" ht="15.75" customHeight="1">
      <c r="A950" s="84"/>
      <c r="B950" s="84"/>
      <c r="C950" s="84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79"/>
      <c r="AA950" s="79"/>
      <c r="AB950" s="79"/>
      <c r="AC950" s="79"/>
      <c r="AD950" s="79"/>
      <c r="AE950" s="79"/>
      <c r="AF950" s="79"/>
      <c r="AG950" s="79"/>
      <c r="AH950" s="79"/>
      <c r="AI950" s="79"/>
    </row>
    <row r="951" ht="15.75" customHeight="1">
      <c r="A951" s="93"/>
      <c r="B951" s="93"/>
      <c r="C951" s="93"/>
      <c r="D951" s="93"/>
      <c r="E951" s="93"/>
      <c r="F951" s="93"/>
      <c r="G951" s="93"/>
      <c r="H951" s="93"/>
      <c r="I951" s="93"/>
      <c r="J951" s="93"/>
      <c r="K951" s="93"/>
      <c r="L951" s="93"/>
      <c r="M951" s="93"/>
      <c r="N951" s="93"/>
      <c r="O951" s="93"/>
      <c r="P951" s="93"/>
      <c r="Q951" s="93"/>
      <c r="R951" s="93"/>
      <c r="S951" s="93"/>
      <c r="T951" s="93"/>
      <c r="U951" s="93"/>
      <c r="V951" s="93"/>
      <c r="W951" s="93"/>
      <c r="X951" s="93"/>
      <c r="Y951" s="93"/>
      <c r="Z951" s="79"/>
      <c r="AA951" s="79"/>
      <c r="AB951" s="79"/>
      <c r="AC951" s="79"/>
      <c r="AD951" s="79"/>
      <c r="AE951" s="79"/>
      <c r="AF951" s="79"/>
      <c r="AG951" s="79"/>
      <c r="AH951" s="79"/>
      <c r="AI951" s="79"/>
    </row>
    <row r="952" ht="15.75" customHeight="1">
      <c r="A952" s="84"/>
      <c r="B952" s="84"/>
      <c r="C952" s="84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79"/>
      <c r="AA952" s="79"/>
      <c r="AB952" s="79"/>
      <c r="AC952" s="79"/>
      <c r="AD952" s="79"/>
      <c r="AE952" s="79"/>
      <c r="AF952" s="79"/>
      <c r="AG952" s="79"/>
      <c r="AH952" s="79"/>
      <c r="AI952" s="79"/>
    </row>
    <row r="953" ht="15.75" customHeight="1">
      <c r="A953" s="93"/>
      <c r="B953" s="93"/>
      <c r="C953" s="93"/>
      <c r="D953" s="93"/>
      <c r="E953" s="93"/>
      <c r="F953" s="93"/>
      <c r="G953" s="93"/>
      <c r="H953" s="93"/>
      <c r="I953" s="93"/>
      <c r="J953" s="93"/>
      <c r="K953" s="93"/>
      <c r="L953" s="93"/>
      <c r="M953" s="93"/>
      <c r="N953" s="93"/>
      <c r="O953" s="93"/>
      <c r="P953" s="93"/>
      <c r="Q953" s="93"/>
      <c r="R953" s="93"/>
      <c r="S953" s="93"/>
      <c r="T953" s="93"/>
      <c r="U953" s="93"/>
      <c r="V953" s="93"/>
      <c r="W953" s="93"/>
      <c r="X953" s="93"/>
      <c r="Y953" s="93"/>
      <c r="Z953" s="79"/>
      <c r="AA953" s="79"/>
      <c r="AB953" s="79"/>
      <c r="AC953" s="79"/>
      <c r="AD953" s="79"/>
      <c r="AE953" s="79"/>
      <c r="AF953" s="79"/>
      <c r="AG953" s="79"/>
      <c r="AH953" s="79"/>
      <c r="AI953" s="79"/>
    </row>
    <row r="954" ht="15.75" customHeight="1">
      <c r="A954" s="84"/>
      <c r="B954" s="84"/>
      <c r="C954" s="84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79"/>
      <c r="AA954" s="79"/>
      <c r="AB954" s="79"/>
      <c r="AC954" s="79"/>
      <c r="AD954" s="79"/>
      <c r="AE954" s="79"/>
      <c r="AF954" s="79"/>
      <c r="AG954" s="79"/>
      <c r="AH954" s="79"/>
      <c r="AI954" s="79"/>
    </row>
    <row r="955" ht="15.75" customHeight="1">
      <c r="A955" s="93"/>
      <c r="B955" s="93"/>
      <c r="C955" s="93"/>
      <c r="D955" s="93"/>
      <c r="E955" s="93"/>
      <c r="F955" s="93"/>
      <c r="G955" s="93"/>
      <c r="H955" s="93"/>
      <c r="I955" s="93"/>
      <c r="J955" s="93"/>
      <c r="K955" s="93"/>
      <c r="L955" s="93"/>
      <c r="M955" s="93"/>
      <c r="N955" s="93"/>
      <c r="O955" s="93"/>
      <c r="P955" s="93"/>
      <c r="Q955" s="93"/>
      <c r="R955" s="93"/>
      <c r="S955" s="93"/>
      <c r="T955" s="93"/>
      <c r="U955" s="93"/>
      <c r="V955" s="93"/>
      <c r="W955" s="93"/>
      <c r="X955" s="93"/>
      <c r="Y955" s="93"/>
      <c r="Z955" s="79"/>
      <c r="AA955" s="79"/>
      <c r="AB955" s="79"/>
      <c r="AC955" s="79"/>
      <c r="AD955" s="79"/>
      <c r="AE955" s="79"/>
      <c r="AF955" s="79"/>
      <c r="AG955" s="79"/>
      <c r="AH955" s="79"/>
      <c r="AI955" s="79"/>
    </row>
    <row r="956" ht="15.75" customHeight="1">
      <c r="A956" s="84"/>
      <c r="B956" s="84"/>
      <c r="C956" s="84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79"/>
      <c r="AA956" s="79"/>
      <c r="AB956" s="79"/>
      <c r="AC956" s="79"/>
      <c r="AD956" s="79"/>
      <c r="AE956" s="79"/>
      <c r="AF956" s="79"/>
      <c r="AG956" s="79"/>
      <c r="AH956" s="79"/>
      <c r="AI956" s="79"/>
    </row>
    <row r="957" ht="15.75" customHeight="1">
      <c r="A957" s="93"/>
      <c r="B957" s="93"/>
      <c r="C957" s="93"/>
      <c r="D957" s="93"/>
      <c r="E957" s="93"/>
      <c r="F957" s="93"/>
      <c r="G957" s="93"/>
      <c r="H957" s="93"/>
      <c r="I957" s="93"/>
      <c r="J957" s="93"/>
      <c r="K957" s="93"/>
      <c r="L957" s="93"/>
      <c r="M957" s="93"/>
      <c r="N957" s="93"/>
      <c r="O957" s="93"/>
      <c r="P957" s="93"/>
      <c r="Q957" s="93"/>
      <c r="R957" s="93"/>
      <c r="S957" s="93"/>
      <c r="T957" s="93"/>
      <c r="U957" s="93"/>
      <c r="V957" s="93"/>
      <c r="W957" s="93"/>
      <c r="X957" s="93"/>
      <c r="Y957" s="93"/>
      <c r="Z957" s="79"/>
      <c r="AA957" s="79"/>
      <c r="AB957" s="79"/>
      <c r="AC957" s="79"/>
      <c r="AD957" s="79"/>
      <c r="AE957" s="79"/>
      <c r="AF957" s="79"/>
      <c r="AG957" s="79"/>
      <c r="AH957" s="79"/>
      <c r="AI957" s="79"/>
    </row>
    <row r="958" ht="15.75" customHeight="1">
      <c r="A958" s="84"/>
      <c r="B958" s="84"/>
      <c r="C958" s="84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79"/>
      <c r="AA958" s="79"/>
      <c r="AB958" s="79"/>
      <c r="AC958" s="79"/>
      <c r="AD958" s="79"/>
      <c r="AE958" s="79"/>
      <c r="AF958" s="79"/>
      <c r="AG958" s="79"/>
      <c r="AH958" s="79"/>
      <c r="AI958" s="79"/>
    </row>
    <row r="959" ht="15.75" customHeight="1">
      <c r="A959" s="93"/>
      <c r="B959" s="93"/>
      <c r="C959" s="93"/>
      <c r="D959" s="93"/>
      <c r="E959" s="93"/>
      <c r="F959" s="93"/>
      <c r="G959" s="93"/>
      <c r="H959" s="93"/>
      <c r="I959" s="93"/>
      <c r="J959" s="93"/>
      <c r="K959" s="93"/>
      <c r="L959" s="93"/>
      <c r="M959" s="93"/>
      <c r="N959" s="93"/>
      <c r="O959" s="93"/>
      <c r="P959" s="93"/>
      <c r="Q959" s="93"/>
      <c r="R959" s="93"/>
      <c r="S959" s="93"/>
      <c r="T959" s="93"/>
      <c r="U959" s="93"/>
      <c r="V959" s="93"/>
      <c r="W959" s="93"/>
      <c r="X959" s="93"/>
      <c r="Y959" s="93"/>
      <c r="Z959" s="79"/>
      <c r="AA959" s="79"/>
      <c r="AB959" s="79"/>
      <c r="AC959" s="79"/>
      <c r="AD959" s="79"/>
      <c r="AE959" s="79"/>
      <c r="AF959" s="79"/>
      <c r="AG959" s="79"/>
      <c r="AH959" s="79"/>
      <c r="AI959" s="79"/>
    </row>
    <row r="960" ht="15.75" customHeight="1">
      <c r="A960" s="84"/>
      <c r="B960" s="84"/>
      <c r="C960" s="84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79"/>
      <c r="AA960" s="79"/>
      <c r="AB960" s="79"/>
      <c r="AC960" s="79"/>
      <c r="AD960" s="79"/>
      <c r="AE960" s="79"/>
      <c r="AF960" s="79"/>
      <c r="AG960" s="79"/>
      <c r="AH960" s="79"/>
      <c r="AI960" s="79"/>
    </row>
    <row r="961" ht="15.75" customHeight="1">
      <c r="A961" s="93"/>
      <c r="B961" s="93"/>
      <c r="C961" s="93"/>
      <c r="D961" s="93"/>
      <c r="E961" s="93"/>
      <c r="F961" s="93"/>
      <c r="G961" s="93"/>
      <c r="H961" s="93"/>
      <c r="I961" s="93"/>
      <c r="J961" s="93"/>
      <c r="K961" s="93"/>
      <c r="L961" s="93"/>
      <c r="M961" s="93"/>
      <c r="N961" s="93"/>
      <c r="O961" s="93"/>
      <c r="P961" s="93"/>
      <c r="Q961" s="93"/>
      <c r="R961" s="93"/>
      <c r="S961" s="93"/>
      <c r="T961" s="93"/>
      <c r="U961" s="93"/>
      <c r="V961" s="93"/>
      <c r="W961" s="93"/>
      <c r="X961" s="93"/>
      <c r="Y961" s="93"/>
      <c r="Z961" s="79"/>
      <c r="AA961" s="79"/>
      <c r="AB961" s="79"/>
      <c r="AC961" s="79"/>
      <c r="AD961" s="79"/>
      <c r="AE961" s="79"/>
      <c r="AF961" s="79"/>
      <c r="AG961" s="79"/>
      <c r="AH961" s="79"/>
      <c r="AI961" s="79"/>
    </row>
    <row r="962" ht="15.75" customHeight="1">
      <c r="A962" s="84"/>
      <c r="B962" s="84"/>
      <c r="C962" s="84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79"/>
      <c r="AA962" s="79"/>
      <c r="AB962" s="79"/>
      <c r="AC962" s="79"/>
      <c r="AD962" s="79"/>
      <c r="AE962" s="79"/>
      <c r="AF962" s="79"/>
      <c r="AG962" s="79"/>
      <c r="AH962" s="79"/>
      <c r="AI962" s="79"/>
    </row>
    <row r="963" ht="15.75" customHeight="1">
      <c r="A963" s="93"/>
      <c r="B963" s="93"/>
      <c r="C963" s="93"/>
      <c r="D963" s="93"/>
      <c r="E963" s="93"/>
      <c r="F963" s="93"/>
      <c r="G963" s="93"/>
      <c r="H963" s="93"/>
      <c r="I963" s="93"/>
      <c r="J963" s="93"/>
      <c r="K963" s="93"/>
      <c r="L963" s="93"/>
      <c r="M963" s="93"/>
      <c r="N963" s="93"/>
      <c r="O963" s="93"/>
      <c r="P963" s="93"/>
      <c r="Q963" s="93"/>
      <c r="R963" s="93"/>
      <c r="S963" s="93"/>
      <c r="T963" s="93"/>
      <c r="U963" s="93"/>
      <c r="V963" s="93"/>
      <c r="W963" s="93"/>
      <c r="X963" s="93"/>
      <c r="Y963" s="93"/>
      <c r="Z963" s="79"/>
      <c r="AA963" s="79"/>
      <c r="AB963" s="79"/>
      <c r="AC963" s="79"/>
      <c r="AD963" s="79"/>
      <c r="AE963" s="79"/>
      <c r="AF963" s="79"/>
      <c r="AG963" s="79"/>
      <c r="AH963" s="79"/>
      <c r="AI963" s="79"/>
    </row>
    <row r="964" ht="15.75" customHeight="1">
      <c r="A964" s="84"/>
      <c r="B964" s="84"/>
      <c r="C964" s="84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79"/>
      <c r="AA964" s="79"/>
      <c r="AB964" s="79"/>
      <c r="AC964" s="79"/>
      <c r="AD964" s="79"/>
      <c r="AE964" s="79"/>
      <c r="AF964" s="79"/>
      <c r="AG964" s="79"/>
      <c r="AH964" s="79"/>
      <c r="AI964" s="79"/>
    </row>
    <row r="965" ht="15.75" customHeight="1">
      <c r="A965" s="93"/>
      <c r="B965" s="93"/>
      <c r="C965" s="93"/>
      <c r="D965" s="93"/>
      <c r="E965" s="93"/>
      <c r="F965" s="93"/>
      <c r="G965" s="93"/>
      <c r="H965" s="93"/>
      <c r="I965" s="93"/>
      <c r="J965" s="93"/>
      <c r="K965" s="93"/>
      <c r="L965" s="93"/>
      <c r="M965" s="93"/>
      <c r="N965" s="93"/>
      <c r="O965" s="93"/>
      <c r="P965" s="93"/>
      <c r="Q965" s="93"/>
      <c r="R965" s="93"/>
      <c r="S965" s="93"/>
      <c r="T965" s="93"/>
      <c r="U965" s="93"/>
      <c r="V965" s="93"/>
      <c r="W965" s="93"/>
      <c r="X965" s="93"/>
      <c r="Y965" s="93"/>
      <c r="Z965" s="79"/>
      <c r="AA965" s="79"/>
      <c r="AB965" s="79"/>
      <c r="AC965" s="79"/>
      <c r="AD965" s="79"/>
      <c r="AE965" s="79"/>
      <c r="AF965" s="79"/>
      <c r="AG965" s="79"/>
      <c r="AH965" s="79"/>
      <c r="AI965" s="79"/>
    </row>
    <row r="966" ht="15.75" customHeight="1">
      <c r="A966" s="84"/>
      <c r="B966" s="84"/>
      <c r="C966" s="84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79"/>
      <c r="AA966" s="79"/>
      <c r="AB966" s="79"/>
      <c r="AC966" s="79"/>
      <c r="AD966" s="79"/>
      <c r="AE966" s="79"/>
      <c r="AF966" s="79"/>
      <c r="AG966" s="79"/>
      <c r="AH966" s="79"/>
      <c r="AI966" s="79"/>
    </row>
    <row r="967" ht="15.75" customHeight="1">
      <c r="A967" s="93"/>
      <c r="B967" s="93"/>
      <c r="C967" s="93"/>
      <c r="D967" s="93"/>
      <c r="E967" s="93"/>
      <c r="F967" s="93"/>
      <c r="G967" s="93"/>
      <c r="H967" s="93"/>
      <c r="I967" s="93"/>
      <c r="J967" s="93"/>
      <c r="K967" s="93"/>
      <c r="L967" s="93"/>
      <c r="M967" s="93"/>
      <c r="N967" s="93"/>
      <c r="O967" s="93"/>
      <c r="P967" s="93"/>
      <c r="Q967" s="93"/>
      <c r="R967" s="93"/>
      <c r="S967" s="93"/>
      <c r="T967" s="93"/>
      <c r="U967" s="93"/>
      <c r="V967" s="93"/>
      <c r="W967" s="93"/>
      <c r="X967" s="93"/>
      <c r="Y967" s="93"/>
      <c r="Z967" s="79"/>
      <c r="AA967" s="79"/>
      <c r="AB967" s="79"/>
      <c r="AC967" s="79"/>
      <c r="AD967" s="79"/>
      <c r="AE967" s="79"/>
      <c r="AF967" s="79"/>
      <c r="AG967" s="79"/>
      <c r="AH967" s="79"/>
      <c r="AI967" s="79"/>
    </row>
    <row r="968" ht="15.75" customHeight="1">
      <c r="A968" s="84"/>
      <c r="B968" s="84"/>
      <c r="C968" s="84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79"/>
      <c r="AA968" s="79"/>
      <c r="AB968" s="79"/>
      <c r="AC968" s="79"/>
      <c r="AD968" s="79"/>
      <c r="AE968" s="79"/>
      <c r="AF968" s="79"/>
      <c r="AG968" s="79"/>
      <c r="AH968" s="79"/>
      <c r="AI968" s="79"/>
    </row>
    <row r="969" ht="15.75" customHeight="1">
      <c r="A969" s="93"/>
      <c r="B969" s="93"/>
      <c r="C969" s="93"/>
      <c r="D969" s="93"/>
      <c r="E969" s="93"/>
      <c r="F969" s="93"/>
      <c r="G969" s="93"/>
      <c r="H969" s="93"/>
      <c r="I969" s="93"/>
      <c r="J969" s="93"/>
      <c r="K969" s="93"/>
      <c r="L969" s="93"/>
      <c r="M969" s="93"/>
      <c r="N969" s="93"/>
      <c r="O969" s="93"/>
      <c r="P969" s="93"/>
      <c r="Q969" s="93"/>
      <c r="R969" s="93"/>
      <c r="S969" s="93"/>
      <c r="T969" s="93"/>
      <c r="U969" s="93"/>
      <c r="V969" s="93"/>
      <c r="W969" s="93"/>
      <c r="X969" s="93"/>
      <c r="Y969" s="93"/>
      <c r="Z969" s="79"/>
      <c r="AA969" s="79"/>
      <c r="AB969" s="79"/>
      <c r="AC969" s="79"/>
      <c r="AD969" s="79"/>
      <c r="AE969" s="79"/>
      <c r="AF969" s="79"/>
      <c r="AG969" s="79"/>
      <c r="AH969" s="79"/>
      <c r="AI969" s="79"/>
    </row>
    <row r="970" ht="15.75" customHeight="1">
      <c r="A970" s="84"/>
      <c r="B970" s="84"/>
      <c r="C970" s="84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79"/>
      <c r="AA970" s="79"/>
      <c r="AB970" s="79"/>
      <c r="AC970" s="79"/>
      <c r="AD970" s="79"/>
      <c r="AE970" s="79"/>
      <c r="AF970" s="79"/>
      <c r="AG970" s="79"/>
      <c r="AH970" s="79"/>
      <c r="AI970" s="79"/>
    </row>
    <row r="971" ht="15.75" customHeight="1">
      <c r="A971" s="93"/>
      <c r="B971" s="93"/>
      <c r="C971" s="93"/>
      <c r="D971" s="93"/>
      <c r="E971" s="93"/>
      <c r="F971" s="93"/>
      <c r="G971" s="93"/>
      <c r="H971" s="93"/>
      <c r="I971" s="93"/>
      <c r="J971" s="93"/>
      <c r="K971" s="93"/>
      <c r="L971" s="93"/>
      <c r="M971" s="93"/>
      <c r="N971" s="93"/>
      <c r="O971" s="93"/>
      <c r="P971" s="93"/>
      <c r="Q971" s="93"/>
      <c r="R971" s="93"/>
      <c r="S971" s="93"/>
      <c r="T971" s="93"/>
      <c r="U971" s="93"/>
      <c r="V971" s="93"/>
      <c r="W971" s="93"/>
      <c r="X971" s="93"/>
      <c r="Y971" s="93"/>
      <c r="Z971" s="79"/>
      <c r="AA971" s="79"/>
      <c r="AB971" s="79"/>
      <c r="AC971" s="79"/>
      <c r="AD971" s="79"/>
      <c r="AE971" s="79"/>
      <c r="AF971" s="79"/>
      <c r="AG971" s="79"/>
      <c r="AH971" s="79"/>
      <c r="AI971" s="79"/>
    </row>
    <row r="972" ht="15.75" customHeight="1">
      <c r="A972" s="84"/>
      <c r="B972" s="84"/>
      <c r="C972" s="84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79"/>
      <c r="AA972" s="79"/>
      <c r="AB972" s="79"/>
      <c r="AC972" s="79"/>
      <c r="AD972" s="79"/>
      <c r="AE972" s="79"/>
      <c r="AF972" s="79"/>
      <c r="AG972" s="79"/>
      <c r="AH972" s="79"/>
      <c r="AI972" s="79"/>
    </row>
    <row r="973" ht="15.75" customHeight="1">
      <c r="A973" s="93"/>
      <c r="B973" s="93"/>
      <c r="C973" s="93"/>
      <c r="D973" s="93"/>
      <c r="E973" s="93"/>
      <c r="F973" s="93"/>
      <c r="G973" s="93"/>
      <c r="H973" s="93"/>
      <c r="I973" s="93"/>
      <c r="J973" s="93"/>
      <c r="K973" s="93"/>
      <c r="L973" s="93"/>
      <c r="M973" s="93"/>
      <c r="N973" s="93"/>
      <c r="O973" s="93"/>
      <c r="P973" s="93"/>
      <c r="Q973" s="93"/>
      <c r="R973" s="93"/>
      <c r="S973" s="93"/>
      <c r="T973" s="93"/>
      <c r="U973" s="93"/>
      <c r="V973" s="93"/>
      <c r="W973" s="93"/>
      <c r="X973" s="93"/>
      <c r="Y973" s="93"/>
      <c r="Z973" s="79"/>
      <c r="AA973" s="79"/>
      <c r="AB973" s="79"/>
      <c r="AC973" s="79"/>
      <c r="AD973" s="79"/>
      <c r="AE973" s="79"/>
      <c r="AF973" s="79"/>
      <c r="AG973" s="79"/>
      <c r="AH973" s="79"/>
      <c r="AI973" s="79"/>
    </row>
    <row r="974" ht="15.75" customHeight="1">
      <c r="A974" s="84"/>
      <c r="B974" s="84"/>
      <c r="C974" s="84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79"/>
      <c r="AA974" s="79"/>
      <c r="AB974" s="79"/>
      <c r="AC974" s="79"/>
      <c r="AD974" s="79"/>
      <c r="AE974" s="79"/>
      <c r="AF974" s="79"/>
      <c r="AG974" s="79"/>
      <c r="AH974" s="79"/>
      <c r="AI974" s="79"/>
    </row>
    <row r="975" ht="15.75" customHeight="1">
      <c r="A975" s="93"/>
      <c r="B975" s="93"/>
      <c r="C975" s="93"/>
      <c r="D975" s="93"/>
      <c r="E975" s="93"/>
      <c r="F975" s="93"/>
      <c r="G975" s="93"/>
      <c r="H975" s="93"/>
      <c r="I975" s="93"/>
      <c r="J975" s="93"/>
      <c r="K975" s="93"/>
      <c r="L975" s="93"/>
      <c r="M975" s="93"/>
      <c r="N975" s="93"/>
      <c r="O975" s="93"/>
      <c r="P975" s="93"/>
      <c r="Q975" s="93"/>
      <c r="R975" s="93"/>
      <c r="S975" s="93"/>
      <c r="T975" s="93"/>
      <c r="U975" s="93"/>
      <c r="V975" s="93"/>
      <c r="W975" s="93"/>
      <c r="X975" s="93"/>
      <c r="Y975" s="93"/>
      <c r="Z975" s="79"/>
      <c r="AA975" s="79"/>
      <c r="AB975" s="79"/>
      <c r="AC975" s="79"/>
      <c r="AD975" s="79"/>
      <c r="AE975" s="79"/>
      <c r="AF975" s="79"/>
      <c r="AG975" s="79"/>
      <c r="AH975" s="79"/>
      <c r="AI975" s="79"/>
    </row>
    <row r="976" ht="15.75" customHeight="1">
      <c r="A976" s="84"/>
      <c r="B976" s="84"/>
      <c r="C976" s="84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  <c r="Z976" s="79"/>
      <c r="AA976" s="79"/>
      <c r="AB976" s="79"/>
      <c r="AC976" s="79"/>
      <c r="AD976" s="79"/>
      <c r="AE976" s="79"/>
      <c r="AF976" s="79"/>
      <c r="AG976" s="79"/>
      <c r="AH976" s="79"/>
      <c r="AI976" s="79"/>
    </row>
    <row r="977" ht="15.75" customHeight="1">
      <c r="A977" s="93"/>
      <c r="B977" s="93"/>
      <c r="C977" s="93"/>
      <c r="D977" s="93"/>
      <c r="E977" s="93"/>
      <c r="F977" s="93"/>
      <c r="G977" s="93"/>
      <c r="H977" s="93"/>
      <c r="I977" s="93"/>
      <c r="J977" s="93"/>
      <c r="K977" s="93"/>
      <c r="L977" s="93"/>
      <c r="M977" s="93"/>
      <c r="N977" s="93"/>
      <c r="O977" s="93"/>
      <c r="P977" s="93"/>
      <c r="Q977" s="93"/>
      <c r="R977" s="93"/>
      <c r="S977" s="93"/>
      <c r="T977" s="93"/>
      <c r="U977" s="93"/>
      <c r="V977" s="93"/>
      <c r="W977" s="93"/>
      <c r="X977" s="93"/>
      <c r="Y977" s="93"/>
      <c r="Z977" s="79"/>
      <c r="AA977" s="79"/>
      <c r="AB977" s="79"/>
      <c r="AC977" s="79"/>
      <c r="AD977" s="79"/>
      <c r="AE977" s="79"/>
      <c r="AF977" s="79"/>
      <c r="AG977" s="79"/>
      <c r="AH977" s="79"/>
      <c r="AI977" s="79"/>
    </row>
    <row r="978" ht="15.75" customHeight="1">
      <c r="A978" s="84"/>
      <c r="B978" s="84"/>
      <c r="C978" s="84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  <c r="X978" s="84"/>
      <c r="Y978" s="84"/>
      <c r="Z978" s="79"/>
      <c r="AA978" s="79"/>
      <c r="AB978" s="79"/>
      <c r="AC978" s="79"/>
      <c r="AD978" s="79"/>
      <c r="AE978" s="79"/>
      <c r="AF978" s="79"/>
      <c r="AG978" s="79"/>
      <c r="AH978" s="79"/>
      <c r="AI978" s="79"/>
    </row>
    <row r="979" ht="15.75" customHeight="1">
      <c r="A979" s="93"/>
      <c r="B979" s="93"/>
      <c r="C979" s="93"/>
      <c r="D979" s="93"/>
      <c r="E979" s="93"/>
      <c r="F979" s="93"/>
      <c r="G979" s="93"/>
      <c r="H979" s="93"/>
      <c r="I979" s="93"/>
      <c r="J979" s="93"/>
      <c r="K979" s="93"/>
      <c r="L979" s="93"/>
      <c r="M979" s="93"/>
      <c r="N979" s="93"/>
      <c r="O979" s="93"/>
      <c r="P979" s="93"/>
      <c r="Q979" s="93"/>
      <c r="R979" s="93"/>
      <c r="S979" s="93"/>
      <c r="T979" s="93"/>
      <c r="U979" s="93"/>
      <c r="V979" s="93"/>
      <c r="W979" s="93"/>
      <c r="X979" s="93"/>
      <c r="Y979" s="93"/>
      <c r="Z979" s="79"/>
      <c r="AA979" s="79"/>
      <c r="AB979" s="79"/>
      <c r="AC979" s="79"/>
      <c r="AD979" s="79"/>
      <c r="AE979" s="79"/>
      <c r="AF979" s="79"/>
      <c r="AG979" s="79"/>
      <c r="AH979" s="79"/>
      <c r="AI979" s="79"/>
    </row>
    <row r="980" ht="15.75" customHeight="1">
      <c r="A980" s="84"/>
      <c r="B980" s="84"/>
      <c r="C980" s="84"/>
      <c r="D980" s="84"/>
      <c r="E980" s="84"/>
      <c r="F980" s="84"/>
      <c r="G980" s="84"/>
      <c r="H980" s="84"/>
      <c r="I980" s="84"/>
      <c r="J980" s="84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  <c r="W980" s="84"/>
      <c r="X980" s="84"/>
      <c r="Y980" s="84"/>
      <c r="Z980" s="79"/>
      <c r="AA980" s="79"/>
      <c r="AB980" s="79"/>
      <c r="AC980" s="79"/>
      <c r="AD980" s="79"/>
      <c r="AE980" s="79"/>
      <c r="AF980" s="79"/>
      <c r="AG980" s="79"/>
      <c r="AH980" s="79"/>
      <c r="AI980" s="79"/>
    </row>
    <row r="981" ht="15.75" customHeight="1">
      <c r="A981" s="93"/>
      <c r="B981" s="93"/>
      <c r="C981" s="93"/>
      <c r="D981" s="93"/>
      <c r="E981" s="93"/>
      <c r="F981" s="93"/>
      <c r="G981" s="93"/>
      <c r="H981" s="93"/>
      <c r="I981" s="93"/>
      <c r="J981" s="93"/>
      <c r="K981" s="93"/>
      <c r="L981" s="93"/>
      <c r="M981" s="93"/>
      <c r="N981" s="93"/>
      <c r="O981" s="93"/>
      <c r="P981" s="93"/>
      <c r="Q981" s="93"/>
      <c r="R981" s="93"/>
      <c r="S981" s="93"/>
      <c r="T981" s="93"/>
      <c r="U981" s="93"/>
      <c r="V981" s="93"/>
      <c r="W981" s="93"/>
      <c r="X981" s="93"/>
      <c r="Y981" s="93"/>
      <c r="Z981" s="79"/>
      <c r="AA981" s="79"/>
      <c r="AB981" s="79"/>
      <c r="AC981" s="79"/>
      <c r="AD981" s="79"/>
      <c r="AE981" s="79"/>
      <c r="AF981" s="79"/>
      <c r="AG981" s="79"/>
      <c r="AH981" s="79"/>
      <c r="AI981" s="79"/>
    </row>
    <row r="982" ht="15.75" customHeight="1">
      <c r="A982" s="84"/>
      <c r="B982" s="84"/>
      <c r="C982" s="84"/>
      <c r="D982" s="84"/>
      <c r="E982" s="84"/>
      <c r="F982" s="84"/>
      <c r="G982" s="84"/>
      <c r="H982" s="84"/>
      <c r="I982" s="84"/>
      <c r="J982" s="84"/>
      <c r="K982" s="84"/>
      <c r="L982" s="84"/>
      <c r="M982" s="84"/>
      <c r="N982" s="84"/>
      <c r="O982" s="84"/>
      <c r="P982" s="84"/>
      <c r="Q982" s="84"/>
      <c r="R982" s="84"/>
      <c r="S982" s="84"/>
      <c r="T982" s="84"/>
      <c r="U982" s="84"/>
      <c r="V982" s="84"/>
      <c r="W982" s="84"/>
      <c r="X982" s="84"/>
      <c r="Y982" s="84"/>
      <c r="Z982" s="79"/>
      <c r="AA982" s="79"/>
      <c r="AB982" s="79"/>
      <c r="AC982" s="79"/>
      <c r="AD982" s="79"/>
      <c r="AE982" s="79"/>
      <c r="AF982" s="79"/>
      <c r="AG982" s="79"/>
      <c r="AH982" s="79"/>
      <c r="AI982" s="79"/>
    </row>
    <row r="983" ht="15.75" customHeight="1">
      <c r="A983" s="93"/>
      <c r="B983" s="93"/>
      <c r="C983" s="93"/>
      <c r="D983" s="93"/>
      <c r="E983" s="93"/>
      <c r="F983" s="93"/>
      <c r="G983" s="93"/>
      <c r="H983" s="93"/>
      <c r="I983" s="93"/>
      <c r="J983" s="93"/>
      <c r="K983" s="93"/>
      <c r="L983" s="93"/>
      <c r="M983" s="93"/>
      <c r="N983" s="93"/>
      <c r="O983" s="93"/>
      <c r="P983" s="93"/>
      <c r="Q983" s="93"/>
      <c r="R983" s="93"/>
      <c r="S983" s="93"/>
      <c r="T983" s="93"/>
      <c r="U983" s="93"/>
      <c r="V983" s="93"/>
      <c r="W983" s="93"/>
      <c r="X983" s="93"/>
      <c r="Y983" s="93"/>
      <c r="Z983" s="79"/>
      <c r="AA983" s="79"/>
      <c r="AB983" s="79"/>
      <c r="AC983" s="79"/>
      <c r="AD983" s="79"/>
      <c r="AE983" s="79"/>
      <c r="AF983" s="79"/>
      <c r="AG983" s="79"/>
      <c r="AH983" s="79"/>
      <c r="AI983" s="79"/>
    </row>
    <row r="984" ht="15.75" customHeight="1">
      <c r="A984" s="84"/>
      <c r="B984" s="84"/>
      <c r="C984" s="84"/>
      <c r="D984" s="84"/>
      <c r="E984" s="84"/>
      <c r="F984" s="84"/>
      <c r="G984" s="84"/>
      <c r="H984" s="84"/>
      <c r="I984" s="84"/>
      <c r="J984" s="84"/>
      <c r="K984" s="84"/>
      <c r="L984" s="84"/>
      <c r="M984" s="84"/>
      <c r="N984" s="84"/>
      <c r="O984" s="84"/>
      <c r="P984" s="84"/>
      <c r="Q984" s="84"/>
      <c r="R984" s="84"/>
      <c r="S984" s="84"/>
      <c r="T984" s="84"/>
      <c r="U984" s="84"/>
      <c r="V984" s="84"/>
      <c r="W984" s="84"/>
      <c r="X984" s="84"/>
      <c r="Y984" s="84"/>
      <c r="Z984" s="79"/>
      <c r="AA984" s="79"/>
      <c r="AB984" s="79"/>
      <c r="AC984" s="79"/>
      <c r="AD984" s="79"/>
      <c r="AE984" s="79"/>
      <c r="AF984" s="79"/>
      <c r="AG984" s="79"/>
      <c r="AH984" s="79"/>
      <c r="AI984" s="79"/>
    </row>
    <row r="985" ht="15.75" customHeight="1">
      <c r="A985" s="93"/>
      <c r="B985" s="93"/>
      <c r="C985" s="93"/>
      <c r="D985" s="93"/>
      <c r="E985" s="93"/>
      <c r="F985" s="93"/>
      <c r="G985" s="93"/>
      <c r="H985" s="93"/>
      <c r="I985" s="93"/>
      <c r="J985" s="93"/>
      <c r="K985" s="93"/>
      <c r="L985" s="93"/>
      <c r="M985" s="93"/>
      <c r="N985" s="93"/>
      <c r="O985" s="93"/>
      <c r="P985" s="93"/>
      <c r="Q985" s="93"/>
      <c r="R985" s="93"/>
      <c r="S985" s="93"/>
      <c r="T985" s="93"/>
      <c r="U985" s="93"/>
      <c r="V985" s="93"/>
      <c r="W985" s="93"/>
      <c r="X985" s="93"/>
      <c r="Y985" s="93"/>
      <c r="Z985" s="79"/>
      <c r="AA985" s="79"/>
      <c r="AB985" s="79"/>
      <c r="AC985" s="79"/>
      <c r="AD985" s="79"/>
      <c r="AE985" s="79"/>
      <c r="AF985" s="79"/>
      <c r="AG985" s="79"/>
      <c r="AH985" s="79"/>
      <c r="AI985" s="79"/>
    </row>
    <row r="986" ht="15.75" customHeight="1">
      <c r="A986" s="84"/>
      <c r="B986" s="84"/>
      <c r="C986" s="84"/>
      <c r="D986" s="84"/>
      <c r="E986" s="84"/>
      <c r="F986" s="84"/>
      <c r="G986" s="84"/>
      <c r="H986" s="84"/>
      <c r="I986" s="84"/>
      <c r="J986" s="84"/>
      <c r="K986" s="84"/>
      <c r="L986" s="84"/>
      <c r="M986" s="84"/>
      <c r="N986" s="84"/>
      <c r="O986" s="84"/>
      <c r="P986" s="84"/>
      <c r="Q986" s="84"/>
      <c r="R986" s="84"/>
      <c r="S986" s="84"/>
      <c r="T986" s="84"/>
      <c r="U986" s="84"/>
      <c r="V986" s="84"/>
      <c r="W986" s="84"/>
      <c r="X986" s="84"/>
      <c r="Y986" s="84"/>
      <c r="Z986" s="79"/>
      <c r="AA986" s="79"/>
      <c r="AB986" s="79"/>
      <c r="AC986" s="79"/>
      <c r="AD986" s="79"/>
      <c r="AE986" s="79"/>
      <c r="AF986" s="79"/>
      <c r="AG986" s="79"/>
      <c r="AH986" s="79"/>
      <c r="AI986" s="79"/>
    </row>
    <row r="987" ht="15.75" customHeight="1">
      <c r="A987" s="93"/>
      <c r="B987" s="93"/>
      <c r="C987" s="93"/>
      <c r="D987" s="93"/>
      <c r="E987" s="93"/>
      <c r="F987" s="93"/>
      <c r="G987" s="93"/>
      <c r="H987" s="93"/>
      <c r="I987" s="93"/>
      <c r="J987" s="93"/>
      <c r="K987" s="93"/>
      <c r="L987" s="93"/>
      <c r="M987" s="93"/>
      <c r="N987" s="93"/>
      <c r="O987" s="93"/>
      <c r="P987" s="93"/>
      <c r="Q987" s="93"/>
      <c r="R987" s="93"/>
      <c r="S987" s="93"/>
      <c r="T987" s="93"/>
      <c r="U987" s="93"/>
      <c r="V987" s="93"/>
      <c r="W987" s="93"/>
      <c r="X987" s="93"/>
      <c r="Y987" s="93"/>
      <c r="Z987" s="79"/>
      <c r="AA987" s="79"/>
      <c r="AB987" s="79"/>
      <c r="AC987" s="79"/>
      <c r="AD987" s="79"/>
      <c r="AE987" s="79"/>
      <c r="AF987" s="79"/>
      <c r="AG987" s="79"/>
      <c r="AH987" s="79"/>
      <c r="AI987" s="79"/>
    </row>
    <row r="988" ht="15.75" customHeight="1">
      <c r="A988" s="84"/>
      <c r="B988" s="84"/>
      <c r="C988" s="84"/>
      <c r="D988" s="84"/>
      <c r="E988" s="84"/>
      <c r="F988" s="84"/>
      <c r="G988" s="84"/>
      <c r="H988" s="84"/>
      <c r="I988" s="84"/>
      <c r="J988" s="84"/>
      <c r="K988" s="84"/>
      <c r="L988" s="84"/>
      <c r="M988" s="84"/>
      <c r="N988" s="84"/>
      <c r="O988" s="84"/>
      <c r="P988" s="84"/>
      <c r="Q988" s="84"/>
      <c r="R988" s="84"/>
      <c r="S988" s="84"/>
      <c r="T988" s="84"/>
      <c r="U988" s="84"/>
      <c r="V988" s="84"/>
      <c r="W988" s="84"/>
      <c r="X988" s="84"/>
      <c r="Y988" s="84"/>
      <c r="Z988" s="79"/>
      <c r="AA988" s="79"/>
      <c r="AB988" s="79"/>
      <c r="AC988" s="79"/>
      <c r="AD988" s="79"/>
      <c r="AE988" s="79"/>
      <c r="AF988" s="79"/>
      <c r="AG988" s="79"/>
      <c r="AH988" s="79"/>
      <c r="AI988" s="79"/>
    </row>
    <row r="989" ht="15.75" customHeight="1">
      <c r="A989" s="93"/>
      <c r="B989" s="93"/>
      <c r="C989" s="93"/>
      <c r="D989" s="93"/>
      <c r="E989" s="93"/>
      <c r="F989" s="93"/>
      <c r="G989" s="93"/>
      <c r="H989" s="93"/>
      <c r="I989" s="93"/>
      <c r="J989" s="93"/>
      <c r="K989" s="93"/>
      <c r="L989" s="93"/>
      <c r="M989" s="93"/>
      <c r="N989" s="93"/>
      <c r="O989" s="93"/>
      <c r="P989" s="93"/>
      <c r="Q989" s="93"/>
      <c r="R989" s="93"/>
      <c r="S989" s="93"/>
      <c r="T989" s="93"/>
      <c r="U989" s="93"/>
      <c r="V989" s="93"/>
      <c r="W989" s="93"/>
      <c r="X989" s="93"/>
      <c r="Y989" s="93"/>
      <c r="Z989" s="79"/>
      <c r="AA989" s="79"/>
      <c r="AB989" s="79"/>
      <c r="AC989" s="79"/>
      <c r="AD989" s="79"/>
      <c r="AE989" s="79"/>
      <c r="AF989" s="79"/>
      <c r="AG989" s="79"/>
      <c r="AH989" s="79"/>
      <c r="AI989" s="79"/>
    </row>
    <row r="990" ht="15.75" customHeight="1">
      <c r="A990" s="84"/>
      <c r="B990" s="84"/>
      <c r="C990" s="84"/>
      <c r="D990" s="84"/>
      <c r="E990" s="84"/>
      <c r="F990" s="84"/>
      <c r="G990" s="84"/>
      <c r="H990" s="84"/>
      <c r="I990" s="84"/>
      <c r="J990" s="84"/>
      <c r="K990" s="84"/>
      <c r="L990" s="84"/>
      <c r="M990" s="84"/>
      <c r="N990" s="84"/>
      <c r="O990" s="84"/>
      <c r="P990" s="84"/>
      <c r="Q990" s="84"/>
      <c r="R990" s="84"/>
      <c r="S990" s="84"/>
      <c r="T990" s="84"/>
      <c r="U990" s="84"/>
      <c r="V990" s="84"/>
      <c r="W990" s="84"/>
      <c r="X990" s="84"/>
      <c r="Y990" s="84"/>
      <c r="Z990" s="79"/>
      <c r="AA990" s="79"/>
      <c r="AB990" s="79"/>
      <c r="AC990" s="79"/>
      <c r="AD990" s="79"/>
      <c r="AE990" s="79"/>
      <c r="AF990" s="79"/>
      <c r="AG990" s="79"/>
      <c r="AH990" s="79"/>
      <c r="AI990" s="79"/>
    </row>
    <row r="991" ht="15.75" customHeight="1">
      <c r="A991" s="93"/>
      <c r="B991" s="93"/>
      <c r="C991" s="93"/>
      <c r="D991" s="93"/>
      <c r="E991" s="93"/>
      <c r="F991" s="93"/>
      <c r="G991" s="93"/>
      <c r="H991" s="93"/>
      <c r="I991" s="93"/>
      <c r="J991" s="93"/>
      <c r="K991" s="93"/>
      <c r="L991" s="93"/>
      <c r="M991" s="93"/>
      <c r="N991" s="93"/>
      <c r="O991" s="93"/>
      <c r="P991" s="93"/>
      <c r="Q991" s="93"/>
      <c r="R991" s="93"/>
      <c r="S991" s="93"/>
      <c r="T991" s="93"/>
      <c r="U991" s="93"/>
      <c r="V991" s="93"/>
      <c r="W991" s="93"/>
      <c r="X991" s="93"/>
      <c r="Y991" s="93"/>
      <c r="Z991" s="79"/>
      <c r="AA991" s="79"/>
      <c r="AB991" s="79"/>
      <c r="AC991" s="79"/>
      <c r="AD991" s="79"/>
      <c r="AE991" s="79"/>
      <c r="AF991" s="79"/>
      <c r="AG991" s="79"/>
      <c r="AH991" s="79"/>
      <c r="AI991" s="79"/>
    </row>
    <row r="992" ht="15.75" customHeight="1">
      <c r="A992" s="84"/>
      <c r="B992" s="84"/>
      <c r="C992" s="84"/>
      <c r="D992" s="84"/>
      <c r="E992" s="84"/>
      <c r="F992" s="84"/>
      <c r="G992" s="84"/>
      <c r="H992" s="84"/>
      <c r="I992" s="84"/>
      <c r="J992" s="84"/>
      <c r="K992" s="84"/>
      <c r="L992" s="84"/>
      <c r="M992" s="84"/>
      <c r="N992" s="84"/>
      <c r="O992" s="84"/>
      <c r="P992" s="84"/>
      <c r="Q992" s="84"/>
      <c r="R992" s="84"/>
      <c r="S992" s="84"/>
      <c r="T992" s="84"/>
      <c r="U992" s="84"/>
      <c r="V992" s="84"/>
      <c r="W992" s="84"/>
      <c r="X992" s="84"/>
      <c r="Y992" s="84"/>
      <c r="Z992" s="79"/>
      <c r="AA992" s="79"/>
      <c r="AB992" s="79"/>
      <c r="AC992" s="79"/>
      <c r="AD992" s="79"/>
      <c r="AE992" s="79"/>
      <c r="AF992" s="79"/>
      <c r="AG992" s="79"/>
      <c r="AH992" s="79"/>
      <c r="AI992" s="79"/>
    </row>
    <row r="993" ht="15.75" customHeight="1">
      <c r="A993" s="93"/>
      <c r="B993" s="93"/>
      <c r="C993" s="93"/>
      <c r="D993" s="93"/>
      <c r="E993" s="93"/>
      <c r="F993" s="93"/>
      <c r="G993" s="93"/>
      <c r="H993" s="93"/>
      <c r="I993" s="93"/>
      <c r="J993" s="93"/>
      <c r="K993" s="93"/>
      <c r="L993" s="93"/>
      <c r="M993" s="93"/>
      <c r="N993" s="93"/>
      <c r="O993" s="93"/>
      <c r="P993" s="93"/>
      <c r="Q993" s="93"/>
      <c r="R993" s="93"/>
      <c r="S993" s="93"/>
      <c r="T993" s="93"/>
      <c r="U993" s="93"/>
      <c r="V993" s="93"/>
      <c r="W993" s="93"/>
      <c r="X993" s="93"/>
      <c r="Y993" s="93"/>
      <c r="Z993" s="79"/>
      <c r="AA993" s="79"/>
      <c r="AB993" s="79"/>
      <c r="AC993" s="79"/>
      <c r="AD993" s="79"/>
      <c r="AE993" s="79"/>
      <c r="AF993" s="79"/>
      <c r="AG993" s="79"/>
      <c r="AH993" s="79"/>
      <c r="AI993" s="79"/>
    </row>
    <row r="994" ht="15.75" customHeight="1">
      <c r="A994" s="84"/>
      <c r="B994" s="84"/>
      <c r="C994" s="84"/>
      <c r="D994" s="84"/>
      <c r="E994" s="84"/>
      <c r="F994" s="84"/>
      <c r="G994" s="84"/>
      <c r="H994" s="84"/>
      <c r="I994" s="84"/>
      <c r="J994" s="84"/>
      <c r="K994" s="84"/>
      <c r="L994" s="84"/>
      <c r="M994" s="84"/>
      <c r="N994" s="84"/>
      <c r="O994" s="84"/>
      <c r="P994" s="84"/>
      <c r="Q994" s="84"/>
      <c r="R994" s="84"/>
      <c r="S994" s="84"/>
      <c r="T994" s="84"/>
      <c r="U994" s="84"/>
      <c r="V994" s="84"/>
      <c r="W994" s="84"/>
      <c r="X994" s="84"/>
      <c r="Y994" s="84"/>
      <c r="Z994" s="79"/>
      <c r="AA994" s="79"/>
      <c r="AB994" s="79"/>
      <c r="AC994" s="79"/>
      <c r="AD994" s="79"/>
      <c r="AE994" s="79"/>
      <c r="AF994" s="79"/>
      <c r="AG994" s="79"/>
      <c r="AH994" s="79"/>
      <c r="AI994" s="79"/>
    </row>
    <row r="995" ht="15.75" customHeight="1">
      <c r="A995" s="93"/>
      <c r="B995" s="93"/>
      <c r="C995" s="93"/>
      <c r="D995" s="93"/>
      <c r="E995" s="93"/>
      <c r="F995" s="93"/>
      <c r="G995" s="93"/>
      <c r="H995" s="93"/>
      <c r="I995" s="93"/>
      <c r="J995" s="93"/>
      <c r="K995" s="93"/>
      <c r="L995" s="93"/>
      <c r="M995" s="93"/>
      <c r="N995" s="93"/>
      <c r="O995" s="93"/>
      <c r="P995" s="93"/>
      <c r="Q995" s="93"/>
      <c r="R995" s="93"/>
      <c r="S995" s="93"/>
      <c r="T995" s="93"/>
      <c r="U995" s="93"/>
      <c r="V995" s="93"/>
      <c r="W995" s="93"/>
      <c r="X995" s="93"/>
      <c r="Y995" s="93"/>
      <c r="Z995" s="79"/>
      <c r="AA995" s="79"/>
      <c r="AB995" s="79"/>
      <c r="AC995" s="79"/>
      <c r="AD995" s="79"/>
      <c r="AE995" s="79"/>
      <c r="AF995" s="79"/>
      <c r="AG995" s="79"/>
      <c r="AH995" s="79"/>
      <c r="AI995" s="79"/>
    </row>
    <row r="996" ht="15.75" customHeight="1">
      <c r="A996" s="84"/>
      <c r="B996" s="84"/>
      <c r="C996" s="84"/>
      <c r="D996" s="84"/>
      <c r="E996" s="84"/>
      <c r="F996" s="84"/>
      <c r="G996" s="84"/>
      <c r="H996" s="84"/>
      <c r="I996" s="84"/>
      <c r="J996" s="84"/>
      <c r="K996" s="84"/>
      <c r="L996" s="84"/>
      <c r="M996" s="84"/>
      <c r="N996" s="84"/>
      <c r="O996" s="84"/>
      <c r="P996" s="84"/>
      <c r="Q996" s="84"/>
      <c r="R996" s="84"/>
      <c r="S996" s="84"/>
      <c r="T996" s="84"/>
      <c r="U996" s="84"/>
      <c r="V996" s="84"/>
      <c r="W996" s="84"/>
      <c r="X996" s="84"/>
      <c r="Y996" s="84"/>
      <c r="Z996" s="79"/>
      <c r="AA996" s="79"/>
      <c r="AB996" s="79"/>
      <c r="AC996" s="79"/>
      <c r="AD996" s="79"/>
      <c r="AE996" s="79"/>
      <c r="AF996" s="79"/>
      <c r="AG996" s="79"/>
      <c r="AH996" s="79"/>
      <c r="AI996" s="79"/>
    </row>
    <row r="997" ht="15.75" customHeight="1">
      <c r="A997" s="93"/>
      <c r="B997" s="93"/>
      <c r="C997" s="93"/>
      <c r="D997" s="93"/>
      <c r="E997" s="93"/>
      <c r="F997" s="93"/>
      <c r="G997" s="93"/>
      <c r="H997" s="93"/>
      <c r="I997" s="93"/>
      <c r="J997" s="93"/>
      <c r="K997" s="93"/>
      <c r="L997" s="93"/>
      <c r="M997" s="93"/>
      <c r="N997" s="93"/>
      <c r="O997" s="93"/>
      <c r="P997" s="93"/>
      <c r="Q997" s="93"/>
      <c r="R997" s="93"/>
      <c r="S997" s="93"/>
      <c r="T997" s="93"/>
      <c r="U997" s="93"/>
      <c r="V997" s="93"/>
      <c r="W997" s="93"/>
      <c r="X997" s="93"/>
      <c r="Y997" s="93"/>
      <c r="Z997" s="79"/>
      <c r="AA997" s="79"/>
      <c r="AB997" s="79"/>
      <c r="AC997" s="79"/>
      <c r="AD997" s="79"/>
      <c r="AE997" s="79"/>
      <c r="AF997" s="79"/>
      <c r="AG997" s="79"/>
      <c r="AH997" s="79"/>
      <c r="AI997" s="79"/>
    </row>
    <row r="998" ht="15.75" customHeight="1">
      <c r="A998" s="84"/>
      <c r="B998" s="84"/>
      <c r="C998" s="84"/>
      <c r="D998" s="84"/>
      <c r="E998" s="84"/>
      <c r="F998" s="84"/>
      <c r="G998" s="84"/>
      <c r="H998" s="84"/>
      <c r="I998" s="84"/>
      <c r="J998" s="84"/>
      <c r="K998" s="84"/>
      <c r="L998" s="84"/>
      <c r="M998" s="84"/>
      <c r="N998" s="84"/>
      <c r="O998" s="84"/>
      <c r="P998" s="84"/>
      <c r="Q998" s="84"/>
      <c r="R998" s="84"/>
      <c r="S998" s="84"/>
      <c r="T998" s="84"/>
      <c r="U998" s="84"/>
      <c r="V998" s="84"/>
      <c r="W998" s="84"/>
      <c r="X998" s="84"/>
      <c r="Y998" s="84"/>
      <c r="Z998" s="79"/>
      <c r="AA998" s="79"/>
      <c r="AB998" s="79"/>
      <c r="AC998" s="79"/>
      <c r="AD998" s="79"/>
      <c r="AE998" s="79"/>
      <c r="AF998" s="79"/>
      <c r="AG998" s="79"/>
      <c r="AH998" s="79"/>
      <c r="AI998" s="79"/>
    </row>
    <row r="999" ht="15.75" customHeight="1">
      <c r="A999" s="93"/>
      <c r="B999" s="93"/>
      <c r="C999" s="93"/>
      <c r="D999" s="93"/>
      <c r="E999" s="93"/>
      <c r="F999" s="93"/>
      <c r="G999" s="93"/>
      <c r="H999" s="93"/>
      <c r="I999" s="93"/>
      <c r="J999" s="93"/>
      <c r="K999" s="93"/>
      <c r="L999" s="93"/>
      <c r="M999" s="93"/>
      <c r="N999" s="93"/>
      <c r="O999" s="93"/>
      <c r="P999" s="93"/>
      <c r="Q999" s="93"/>
      <c r="R999" s="93"/>
      <c r="S999" s="93"/>
      <c r="T999" s="93"/>
      <c r="U999" s="93"/>
      <c r="V999" s="93"/>
      <c r="W999" s="93"/>
      <c r="X999" s="93"/>
      <c r="Y999" s="93"/>
      <c r="Z999" s="79"/>
      <c r="AA999" s="79"/>
      <c r="AB999" s="79"/>
      <c r="AC999" s="79"/>
      <c r="AD999" s="79"/>
      <c r="AE999" s="79"/>
      <c r="AF999" s="79"/>
      <c r="AG999" s="79"/>
      <c r="AH999" s="79"/>
      <c r="AI999" s="79"/>
    </row>
    <row r="1000" ht="15.75" customHeight="1">
      <c r="A1000" s="84"/>
      <c r="B1000" s="84"/>
      <c r="C1000" s="84"/>
      <c r="D1000" s="84"/>
      <c r="E1000" s="84"/>
      <c r="F1000" s="84"/>
      <c r="G1000" s="84"/>
      <c r="H1000" s="84"/>
      <c r="I1000" s="84"/>
      <c r="J1000" s="84"/>
      <c r="K1000" s="84"/>
      <c r="L1000" s="84"/>
      <c r="M1000" s="84"/>
      <c r="N1000" s="84"/>
      <c r="O1000" s="84"/>
      <c r="P1000" s="84"/>
      <c r="Q1000" s="84"/>
      <c r="R1000" s="84"/>
      <c r="S1000" s="84"/>
      <c r="T1000" s="84"/>
      <c r="U1000" s="84"/>
      <c r="V1000" s="84"/>
      <c r="W1000" s="84"/>
      <c r="X1000" s="84"/>
      <c r="Y1000" s="84"/>
      <c r="Z1000" s="79"/>
      <c r="AA1000" s="79"/>
      <c r="AB1000" s="79"/>
      <c r="AC1000" s="79"/>
      <c r="AD1000" s="79"/>
      <c r="AE1000" s="79"/>
      <c r="AF1000" s="79"/>
      <c r="AG1000" s="79"/>
      <c r="AH1000" s="79"/>
      <c r="AI1000" s="79"/>
    </row>
  </sheetData>
  <autoFilter ref="$A$1:$R$1000">
    <sortState ref="A1:R1000">
      <sortCondition ref="C1:C1000"/>
      <sortCondition ref="D1:D1000"/>
      <sortCondition ref="F1:F1000"/>
      <sortCondition ref="O1:O1000"/>
      <sortCondition ref="H1:H1000"/>
    </sortState>
  </autoFilter>
  <mergeCells count="1">
    <mergeCell ref="T1:U1"/>
  </mergeCells>
  <conditionalFormatting sqref="B1:B1000">
    <cfRule type="expression" dxfId="6" priority="1">
      <formula>COUNTIF($B$2:$B$247,B2)&gt;1</formula>
    </cfRule>
  </conditionalFormatting>
  <printOptions/>
  <pageMargins bottom="1.0" footer="0.0" header="0.0" left="0.75" right="0.75" top="1.0"/>
  <pageSetup paperSize="9" orientation="portrait"/>
  <drawing r:id="rId1"/>
</worksheet>
</file>